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0150" sheetId="6" r:id="rId1"/>
  </sheets>
  <definedNames>
    <definedName name="_xlnm.Print_Area" localSheetId="0">'Додаток2 КПК0210150'!$A$1:$BY$260</definedName>
  </definedNames>
  <calcPr calcId="124519"/>
</workbook>
</file>

<file path=xl/calcChain.xml><?xml version="1.0" encoding="utf-8"?>
<calcChain xmlns="http://schemas.openxmlformats.org/spreadsheetml/2006/main">
  <c r="BH237" i="6"/>
  <c r="AT237"/>
  <c r="AJ237"/>
  <c r="BG228"/>
  <c r="AQ228"/>
  <c r="AZ204"/>
  <c r="AK204"/>
  <c r="BO196"/>
  <c r="AZ196"/>
  <c r="AK196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<sst xmlns="http://schemas.openxmlformats.org/spreadsheetml/2006/main" count="736" uniqueCount="273">
  <si>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</si>
  <si>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</si>
  <si>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</si>
  <si>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</si>
  <si>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</si>
  <si>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</si>
  <si>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</si>
  <si>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</si>
  <si>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</si>
  <si>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</si>
  <si>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</si>
  <si>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</si>
  <si>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</si>
  <si>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</si>
  <si>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</si>
  <si>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</si>
  <si>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</si>
  <si>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</si>
  <si>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</si>
  <si>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</si>
  <si>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</si>
  <si>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</si>
  <si>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</si>
  <si>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</si>
  <si>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</si>
  <si>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</si>
  <si>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</si>
  <si>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</si>
  <si>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</si>
  <si>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</si>
  <si>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</si>
  <si>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</si>
  <si>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</si>
  <si>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</si>
  <si>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</si>
  <si>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</si>
  <si>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</si>
  <si>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</si>
  <si>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</si>
  <si>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</si>
  <si>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</si>
  <si>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</si>
  <si>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</si>
  <si>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</si>
  <si>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</si>
  <si>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</si>
  <si>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</si>
  <si>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</si>
  <si>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</si>
  <si>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</si>
  <si>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</si>
  <si>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</si>
  <si>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</si>
  <si>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</si>
  <si>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</si>
  <si>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</si>
  <si>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</si>
  <si>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</si>
  <si>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</si>
  <si>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</si>
  <si>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</si>
  <si>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</si>
  <si>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</si>
  <si>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</si>
  <si>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</si>
  <si>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</si>
  <si>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</si>
  <si>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</si>
  <si>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</si>
  <si>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</si>
  <si>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</si>
  <si>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</si>
  <si>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</si>
  <si>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</si>
  <si>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</si>
  <si>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</si>
  <si>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</si>
  <si>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</si>
  <si>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</si>
  <si>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</si>
  <si>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</si>
  <si>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</si>
  <si>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</si>
  <si>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</si>
  <si>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</si>
  <si>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</si>
  <si>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</si>
  <si>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</si>
  <si>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</si>
  <si>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</si>
  <si>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</si>
  <si>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</si>
  <si>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</si>
  <si>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</si>
  <si>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</si>
  <si>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</si>
  <si>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</si>
  <si>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</si>
  <si>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</si>
  <si>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</si>
  <si>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</si>
  <si>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</si>
  <si>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</si>
  <si>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</si>
  <si>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</si>
  <si>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</si>
  <si>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</si>
  <si>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</si>
  <si>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</si>
  <si>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</si>
  <si>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</si>
  <si>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</si>
  <si>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</si>
  <si>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</si>
  <si>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</si>
  <si>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</si>
  <si>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</si>
  <si>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</si>
  <si>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</si>
  <si>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</si>
  <si>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</si>
  <si>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</si>
  <si>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</si>
  <si>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</si>
  <si>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</si>
  <si>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</si>
  <si>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</si>
  <si>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</si>
  <si>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</si>
  <si>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</si>
  <si>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</si>
  <si>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</si>
  <si>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</si>
  <si>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</si>
  <si>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</si>
  <si>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</si>
  <si>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</si>
  <si>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</si>
  <si>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</si>
  <si>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</si>
  <si>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</si>
  <si>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</si>
  <si>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</si>
  <si>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</si>
  <si>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</si>
  <si>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</si>
  <si>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</si>
  <si>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</si>
  <si>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</si>
  <si>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</si>
  <si>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</si>
  <si>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</si>
  <si>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</si>
  <si>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</si>
  <si>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</si>
  <si>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</si>
  <si>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</si>
  <si>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</si>
  <si>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</si>
  <si>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</si>
  <si>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</si>
  <si>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</si>
  <si>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</si>
  <si>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</si>
  <si>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</si>
  <si>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</si>
  <si>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</si>
  <si>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</si>
  <si>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</si>
  <si>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</si>
  <si>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</si>
  <si>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</si>
  <si>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</si>
  <si>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</si>
  <si>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</si>
  <si>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</si>
  <si>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</si>
  <si>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</si>
  <si>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</si>
  <si>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</si>
  <si>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</si>
  <si>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</si>
  <si>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</si>
  <si>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</si>
  <si>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</si>
  <si>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</si>
  <si>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</si>
  <si>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</si>
  <si>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Організаційне, інформаційно-аналітичне та матеріально-технічне забезпечення діяльності  міської ради та її виконавчого  комітету.</t>
  </si>
  <si>
    <t>затрат</t>
  </si>
  <si>
    <t>кількість штатних одиниць</t>
  </si>
  <si>
    <t>жінок</t>
  </si>
  <si>
    <t>од.</t>
  </si>
  <si>
    <t>штатний розпис</t>
  </si>
  <si>
    <t>чоловіків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</si>
  <si>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</si>
  <si>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</si>
  <si>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</si>
  <si>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</si>
  <si>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</si>
  <si>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</si>
  <si>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</si>
  <si>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</si>
  <si>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</si>
  <si>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</si>
  <si>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Обов`язкові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</si>
  <si>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</si>
  <si>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</si>
  <si>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</si>
  <si>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</si>
  <si>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</si>
  <si>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</si>
  <si>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</si>
  <si>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526 - Службовці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</si>
  <si>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</si>
  <si>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</si>
  <si>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</si>
  <si>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Реконструкція частини будівлі нежитлової  будівлі – контори під улаштування Центру надання адміністративних послуг за адресою: вул. Степова,_x000D_
1-Б, с. Гречані Поди, Широківський район, Дніпропетровська область</t>
  </si>
  <si>
    <t>Використання коштів загального фонду на організаційне, інформаційно-аналітичне та матеріально-технічне забезпечення діяльності  міської ради та її виконавчого  комітету у 2018 - 2022 роки, дає змогу забезпечити виконання наданих законодавством повноважень  органами місцевого самоврядування.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</si>
  <si>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</si>
  <si>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Забезпечення виконання наданих законодавством повноважень</t>
  </si>
  <si>
    <t>Бюджетний кодекс України;_x000D_
 Конституція України;_x000D_
 Закон України "Про місцеве самоврядування в Україні";_x000D_
 Закон України "Про державний бюджет на 2020 рік";_x000D_
  Постанова Кабінету Міністрів України від 09.03.2006 року №268 (із змінами);  Наказ МФУ від  26.08.2014 №836;Постанова Кабінету Міністрів України від 17.07.2003 року №1078; Закон України №1774- УІІІ від 06.12.2016 року, _x000D_
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</si>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</sst>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1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3" t="s">
        <v>223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28" t="s">
        <v>222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7" t="s">
        <v>228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271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28" t="s">
        <v>272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7" t="s">
        <v>228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28" t="s">
        <v>267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8" t="s">
        <v>270</v>
      </c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20"/>
      <c r="BL10" s="137" t="s">
        <v>229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255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32" t="s">
        <v>219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32" t="s">
        <v>220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32" t="s">
        <v>221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240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5568454.7800000003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5568454.7800000003</v>
      </c>
      <c r="AJ30" s="97"/>
      <c r="AK30" s="97"/>
      <c r="AL30" s="97"/>
      <c r="AM30" s="98"/>
      <c r="AN30" s="96">
        <v>9421434.3699999992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9421434.3699999992</v>
      </c>
      <c r="BC30" s="97"/>
      <c r="BD30" s="97"/>
      <c r="BE30" s="97"/>
      <c r="BF30" s="98"/>
      <c r="BG30" s="96">
        <v>9801183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9801183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127000.43</v>
      </c>
      <c r="AA31" s="95"/>
      <c r="AB31" s="95"/>
      <c r="AC31" s="95"/>
      <c r="AD31" s="95"/>
      <c r="AE31" s="96">
        <v>107120.43</v>
      </c>
      <c r="AF31" s="97"/>
      <c r="AG31" s="97"/>
      <c r="AH31" s="98"/>
      <c r="AI31" s="96">
        <f>IF(ISNUMBER(U31),U31,0)+IF(ISNUMBER(Z31),Z31,0)</f>
        <v>127000.43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3103350</v>
      </c>
      <c r="AT31" s="97"/>
      <c r="AU31" s="97"/>
      <c r="AV31" s="97"/>
      <c r="AW31" s="98"/>
      <c r="AX31" s="96">
        <v>3073350</v>
      </c>
      <c r="AY31" s="97"/>
      <c r="AZ31" s="97"/>
      <c r="BA31" s="98"/>
      <c r="BB31" s="96">
        <f>IF(ISNUMBER(AN31),AN31,0)+IF(ISNUMBER(AS31),AS31,0)</f>
        <v>3103350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1986400</v>
      </c>
      <c r="BM31" s="97"/>
      <c r="BN31" s="97"/>
      <c r="BO31" s="97"/>
      <c r="BP31" s="98"/>
      <c r="BQ31" s="96">
        <v>1962400</v>
      </c>
      <c r="BR31" s="97"/>
      <c r="BS31" s="97"/>
      <c r="BT31" s="98"/>
      <c r="BU31" s="96">
        <f>IF(ISNUMBER(BG31),BG31,0)+IF(ISNUMBER(BL31),BL31,0)</f>
        <v>1986400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5568454.7800000003</v>
      </c>
      <c r="V32" s="103"/>
      <c r="W32" s="103"/>
      <c r="X32" s="103"/>
      <c r="Y32" s="103"/>
      <c r="Z32" s="103">
        <v>127000.43</v>
      </c>
      <c r="AA32" s="103"/>
      <c r="AB32" s="103"/>
      <c r="AC32" s="103"/>
      <c r="AD32" s="103"/>
      <c r="AE32" s="104">
        <v>107120.43</v>
      </c>
      <c r="AF32" s="105"/>
      <c r="AG32" s="105"/>
      <c r="AH32" s="106"/>
      <c r="AI32" s="104">
        <f>IF(ISNUMBER(U32),U32,0)+IF(ISNUMBER(Z32),Z32,0)</f>
        <v>5695455.21</v>
      </c>
      <c r="AJ32" s="105"/>
      <c r="AK32" s="105"/>
      <c r="AL32" s="105"/>
      <c r="AM32" s="106"/>
      <c r="AN32" s="104">
        <v>9421434.3699999992</v>
      </c>
      <c r="AO32" s="105"/>
      <c r="AP32" s="105"/>
      <c r="AQ32" s="105"/>
      <c r="AR32" s="106"/>
      <c r="AS32" s="104">
        <v>3103350</v>
      </c>
      <c r="AT32" s="105"/>
      <c r="AU32" s="105"/>
      <c r="AV32" s="105"/>
      <c r="AW32" s="106"/>
      <c r="AX32" s="104">
        <v>3073350</v>
      </c>
      <c r="AY32" s="105"/>
      <c r="AZ32" s="105"/>
      <c r="BA32" s="106"/>
      <c r="BB32" s="104">
        <f>IF(ISNUMBER(AN32),AN32,0)+IF(ISNUMBER(AS32),AS32,0)</f>
        <v>12524784.369999999</v>
      </c>
      <c r="BC32" s="105"/>
      <c r="BD32" s="105"/>
      <c r="BE32" s="105"/>
      <c r="BF32" s="106"/>
      <c r="BG32" s="104">
        <v>9801183</v>
      </c>
      <c r="BH32" s="105"/>
      <c r="BI32" s="105"/>
      <c r="BJ32" s="105"/>
      <c r="BK32" s="106"/>
      <c r="BL32" s="104">
        <v>1986400</v>
      </c>
      <c r="BM32" s="105"/>
      <c r="BN32" s="105"/>
      <c r="BO32" s="105"/>
      <c r="BP32" s="106"/>
      <c r="BQ32" s="104">
        <v>1962400</v>
      </c>
      <c r="BR32" s="105"/>
      <c r="BS32" s="105"/>
      <c r="BT32" s="106"/>
      <c r="BU32" s="104">
        <f>IF(ISNUMBER(BG32),BG32,0)+IF(ISNUMBER(BL32),BL32,0)</f>
        <v>11787583</v>
      </c>
      <c r="BV32" s="105"/>
      <c r="BW32" s="105"/>
      <c r="BX32" s="105"/>
      <c r="BY32" s="106"/>
    </row>
    <row r="34" spans="1:79" ht="14.25" customHeight="1">
      <c r="A34" s="58" t="s">
        <v>256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252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257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10571421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10571421</v>
      </c>
      <c r="AN40" s="97"/>
      <c r="AO40" s="97"/>
      <c r="AP40" s="97"/>
      <c r="AQ40" s="98"/>
      <c r="AR40" s="96">
        <v>11365177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11365177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24000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24000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24000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24000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10571421</v>
      </c>
      <c r="Y42" s="105"/>
      <c r="Z42" s="105"/>
      <c r="AA42" s="105"/>
      <c r="AB42" s="106"/>
      <c r="AC42" s="104">
        <v>24000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10595421</v>
      </c>
      <c r="AN42" s="105"/>
      <c r="AO42" s="105"/>
      <c r="AP42" s="105"/>
      <c r="AQ42" s="106"/>
      <c r="AR42" s="104">
        <v>11365177</v>
      </c>
      <c r="AS42" s="105"/>
      <c r="AT42" s="105"/>
      <c r="AU42" s="105"/>
      <c r="AV42" s="106"/>
      <c r="AW42" s="104">
        <v>24000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11389177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230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234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241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2111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3963120.99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3963120.99</v>
      </c>
      <c r="AJ52" s="97"/>
      <c r="AK52" s="97"/>
      <c r="AL52" s="97"/>
      <c r="AM52" s="98"/>
      <c r="AN52" s="96">
        <v>6849200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6849200</v>
      </c>
      <c r="BC52" s="97"/>
      <c r="BD52" s="97"/>
      <c r="BE52" s="97"/>
      <c r="BF52" s="98"/>
      <c r="BG52" s="96">
        <v>7304658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7304658</v>
      </c>
      <c r="BV52" s="97"/>
      <c r="BW52" s="97"/>
      <c r="BX52" s="97"/>
      <c r="BY52" s="98"/>
      <c r="CA52" s="99" t="s">
        <v>26</v>
      </c>
    </row>
    <row r="53" spans="1:79" s="99" customFormat="1" ht="12.75" customHeight="1">
      <c r="A53" s="89">
        <v>2120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880404.56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880404.56</v>
      </c>
      <c r="AJ53" s="97"/>
      <c r="AK53" s="97"/>
      <c r="AL53" s="97"/>
      <c r="AM53" s="98"/>
      <c r="AN53" s="96">
        <v>1506800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1506800</v>
      </c>
      <c r="BC53" s="97"/>
      <c r="BD53" s="97"/>
      <c r="BE53" s="97"/>
      <c r="BF53" s="98"/>
      <c r="BG53" s="96">
        <v>1607025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1607025</v>
      </c>
      <c r="BV53" s="97"/>
      <c r="BW53" s="97"/>
      <c r="BX53" s="97"/>
      <c r="BY53" s="98"/>
    </row>
    <row r="54" spans="1:79" s="99" customFormat="1" ht="12.75" customHeight="1">
      <c r="A54" s="89">
        <v>2210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376242.8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376242.8</v>
      </c>
      <c r="AJ54" s="97"/>
      <c r="AK54" s="97"/>
      <c r="AL54" s="97"/>
      <c r="AM54" s="98"/>
      <c r="AN54" s="96">
        <v>564303</v>
      </c>
      <c r="AO54" s="97"/>
      <c r="AP54" s="97"/>
      <c r="AQ54" s="97"/>
      <c r="AR54" s="98"/>
      <c r="AS54" s="96">
        <v>28000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592303</v>
      </c>
      <c r="BC54" s="97"/>
      <c r="BD54" s="97"/>
      <c r="BE54" s="97"/>
      <c r="BF54" s="98"/>
      <c r="BG54" s="96">
        <v>280500</v>
      </c>
      <c r="BH54" s="97"/>
      <c r="BI54" s="97"/>
      <c r="BJ54" s="97"/>
      <c r="BK54" s="98"/>
      <c r="BL54" s="96">
        <v>24000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304500</v>
      </c>
      <c r="BV54" s="97"/>
      <c r="BW54" s="97"/>
      <c r="BX54" s="97"/>
      <c r="BY54" s="98"/>
    </row>
    <row r="55" spans="1:79" s="99" customFormat="1" ht="12.75" customHeight="1">
      <c r="A55" s="89">
        <v>2240</v>
      </c>
      <c r="B55" s="90"/>
      <c r="C55" s="90"/>
      <c r="D55" s="91"/>
      <c r="E55" s="92" t="s">
        <v>178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127617.67</v>
      </c>
      <c r="V55" s="97"/>
      <c r="W55" s="97"/>
      <c r="X55" s="97"/>
      <c r="Y55" s="98"/>
      <c r="Z55" s="96">
        <v>19880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147497.66999999998</v>
      </c>
      <c r="AJ55" s="97"/>
      <c r="AK55" s="97"/>
      <c r="AL55" s="97"/>
      <c r="AM55" s="98"/>
      <c r="AN55" s="96">
        <v>196795.36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196795.36</v>
      </c>
      <c r="BC55" s="97"/>
      <c r="BD55" s="97"/>
      <c r="BE55" s="97"/>
      <c r="BF55" s="98"/>
      <c r="BG55" s="96">
        <v>299000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299000</v>
      </c>
      <c r="BV55" s="97"/>
      <c r="BW55" s="97"/>
      <c r="BX55" s="97"/>
      <c r="BY55" s="98"/>
    </row>
    <row r="56" spans="1:79" s="99" customFormat="1" ht="12.75" customHeight="1">
      <c r="A56" s="89">
        <v>2250</v>
      </c>
      <c r="B56" s="90"/>
      <c r="C56" s="90"/>
      <c r="D56" s="91"/>
      <c r="E56" s="92" t="s">
        <v>179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4547.4399999999996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4547.4399999999996</v>
      </c>
      <c r="AJ56" s="97"/>
      <c r="AK56" s="97"/>
      <c r="AL56" s="97"/>
      <c r="AM56" s="98"/>
      <c r="AN56" s="96">
        <v>7480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7480</v>
      </c>
      <c r="BC56" s="97"/>
      <c r="BD56" s="97"/>
      <c r="BE56" s="97"/>
      <c r="BF56" s="98"/>
      <c r="BG56" s="96">
        <v>8000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8000</v>
      </c>
      <c r="BV56" s="97"/>
      <c r="BW56" s="97"/>
      <c r="BX56" s="97"/>
      <c r="BY56" s="98"/>
    </row>
    <row r="57" spans="1:79" s="99" customFormat="1" ht="12.75" customHeight="1">
      <c r="A57" s="89">
        <v>2272</v>
      </c>
      <c r="B57" s="90"/>
      <c r="C57" s="90"/>
      <c r="D57" s="91"/>
      <c r="E57" s="92" t="s">
        <v>180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1403.04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1403.04</v>
      </c>
      <c r="AJ57" s="97"/>
      <c r="AK57" s="97"/>
      <c r="AL57" s="97"/>
      <c r="AM57" s="98"/>
      <c r="AN57" s="96">
        <v>2000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2000</v>
      </c>
      <c r="BC57" s="97"/>
      <c r="BD57" s="97"/>
      <c r="BE57" s="97"/>
      <c r="BF57" s="98"/>
      <c r="BG57" s="96">
        <v>2000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2000</v>
      </c>
      <c r="BV57" s="97"/>
      <c r="BW57" s="97"/>
      <c r="BX57" s="97"/>
      <c r="BY57" s="98"/>
    </row>
    <row r="58" spans="1:79" s="99" customFormat="1" ht="12.75" customHeight="1">
      <c r="A58" s="89">
        <v>2273</v>
      </c>
      <c r="B58" s="90"/>
      <c r="C58" s="90"/>
      <c r="D58" s="91"/>
      <c r="E58" s="92" t="s">
        <v>181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142508.62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142508.62</v>
      </c>
      <c r="AJ58" s="97"/>
      <c r="AK58" s="97"/>
      <c r="AL58" s="97"/>
      <c r="AM58" s="98"/>
      <c r="AN58" s="96">
        <v>178106.01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178106.01</v>
      </c>
      <c r="BC58" s="97"/>
      <c r="BD58" s="97"/>
      <c r="BE58" s="97"/>
      <c r="BF58" s="98"/>
      <c r="BG58" s="96">
        <v>200000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200000</v>
      </c>
      <c r="BV58" s="97"/>
      <c r="BW58" s="97"/>
      <c r="BX58" s="97"/>
      <c r="BY58" s="98"/>
    </row>
    <row r="59" spans="1:79" s="99" customFormat="1" ht="12.75" customHeight="1">
      <c r="A59" s="89">
        <v>2274</v>
      </c>
      <c r="B59" s="90"/>
      <c r="C59" s="90"/>
      <c r="D59" s="91"/>
      <c r="E59" s="92" t="s">
        <v>182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67717.61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67717.61</v>
      </c>
      <c r="AJ59" s="97"/>
      <c r="AK59" s="97"/>
      <c r="AL59" s="97"/>
      <c r="AM59" s="98"/>
      <c r="AN59" s="96">
        <v>84250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84250</v>
      </c>
      <c r="BC59" s="97"/>
      <c r="BD59" s="97"/>
      <c r="BE59" s="97"/>
      <c r="BF59" s="98"/>
      <c r="BG59" s="96">
        <v>85000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85000</v>
      </c>
      <c r="BV59" s="97"/>
      <c r="BW59" s="97"/>
      <c r="BX59" s="97"/>
      <c r="BY59" s="98"/>
    </row>
    <row r="60" spans="1:79" s="99" customFormat="1" ht="38.25" customHeight="1">
      <c r="A60" s="89">
        <v>2282</v>
      </c>
      <c r="B60" s="90"/>
      <c r="C60" s="90"/>
      <c r="D60" s="91"/>
      <c r="E60" s="92" t="s">
        <v>183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2000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2000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9" s="99" customFormat="1" ht="12.75" customHeight="1">
      <c r="A61" s="89">
        <v>2800</v>
      </c>
      <c r="B61" s="90"/>
      <c r="C61" s="90"/>
      <c r="D61" s="91"/>
      <c r="E61" s="92" t="s">
        <v>184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4892.05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4892.05</v>
      </c>
      <c r="AJ61" s="97"/>
      <c r="AK61" s="97"/>
      <c r="AL61" s="97"/>
      <c r="AM61" s="98"/>
      <c r="AN61" s="96">
        <v>30500</v>
      </c>
      <c r="AO61" s="97"/>
      <c r="AP61" s="97"/>
      <c r="AQ61" s="97"/>
      <c r="AR61" s="98"/>
      <c r="AS61" s="96">
        <v>2000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32500</v>
      </c>
      <c r="BC61" s="97"/>
      <c r="BD61" s="97"/>
      <c r="BE61" s="97"/>
      <c r="BF61" s="98"/>
      <c r="BG61" s="96">
        <v>15000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15000</v>
      </c>
      <c r="BV61" s="97"/>
      <c r="BW61" s="97"/>
      <c r="BX61" s="97"/>
      <c r="BY61" s="98"/>
    </row>
    <row r="62" spans="1:79" s="99" customFormat="1" ht="25.5" customHeight="1">
      <c r="A62" s="89">
        <v>3110</v>
      </c>
      <c r="B62" s="90"/>
      <c r="C62" s="90"/>
      <c r="D62" s="91"/>
      <c r="E62" s="92" t="s">
        <v>185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87549</v>
      </c>
      <c r="AA62" s="97"/>
      <c r="AB62" s="97"/>
      <c r="AC62" s="97"/>
      <c r="AD62" s="98"/>
      <c r="AE62" s="96">
        <v>87549</v>
      </c>
      <c r="AF62" s="97"/>
      <c r="AG62" s="97"/>
      <c r="AH62" s="98"/>
      <c r="AI62" s="96">
        <f>IF(ISNUMBER(U62),U62,0)+IF(ISNUMBER(Z62),Z62,0)</f>
        <v>87549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593350</v>
      </c>
      <c r="AT62" s="97"/>
      <c r="AU62" s="97"/>
      <c r="AV62" s="97"/>
      <c r="AW62" s="98"/>
      <c r="AX62" s="96">
        <v>593350</v>
      </c>
      <c r="AY62" s="97"/>
      <c r="AZ62" s="97"/>
      <c r="BA62" s="98"/>
      <c r="BB62" s="96">
        <f>IF(ISNUMBER(AN62),AN62,0)+IF(ISNUMBER(AS62),AS62,0)</f>
        <v>593350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62400</v>
      </c>
      <c r="BM62" s="97"/>
      <c r="BN62" s="97"/>
      <c r="BO62" s="97"/>
      <c r="BP62" s="98"/>
      <c r="BQ62" s="96">
        <v>62400</v>
      </c>
      <c r="BR62" s="97"/>
      <c r="BS62" s="97"/>
      <c r="BT62" s="98"/>
      <c r="BU62" s="96">
        <f>IF(ISNUMBER(BG62),BG62,0)+IF(ISNUMBER(BL62),BL62,0)</f>
        <v>62400</v>
      </c>
      <c r="BV62" s="97"/>
      <c r="BW62" s="97"/>
      <c r="BX62" s="97"/>
      <c r="BY62" s="98"/>
    </row>
    <row r="63" spans="1:79" s="99" customFormat="1" ht="12.75" customHeight="1">
      <c r="A63" s="89">
        <v>3132</v>
      </c>
      <c r="B63" s="90"/>
      <c r="C63" s="90"/>
      <c r="D63" s="91"/>
      <c r="E63" s="92" t="s">
        <v>186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0</v>
      </c>
      <c r="AO63" s="97"/>
      <c r="AP63" s="97"/>
      <c r="AQ63" s="97"/>
      <c r="AR63" s="98"/>
      <c r="AS63" s="96">
        <v>500000</v>
      </c>
      <c r="AT63" s="97"/>
      <c r="AU63" s="97"/>
      <c r="AV63" s="97"/>
      <c r="AW63" s="98"/>
      <c r="AX63" s="96">
        <v>500000</v>
      </c>
      <c r="AY63" s="97"/>
      <c r="AZ63" s="97"/>
      <c r="BA63" s="98"/>
      <c r="BB63" s="96">
        <f>IF(ISNUMBER(AN63),AN63,0)+IF(ISNUMBER(AS63),AS63,0)</f>
        <v>500000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2.75" customHeight="1">
      <c r="A64" s="89">
        <v>3142</v>
      </c>
      <c r="B64" s="90"/>
      <c r="C64" s="90"/>
      <c r="D64" s="91"/>
      <c r="E64" s="92" t="s">
        <v>187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19571.43</v>
      </c>
      <c r="AA64" s="97"/>
      <c r="AB64" s="97"/>
      <c r="AC64" s="97"/>
      <c r="AD64" s="98"/>
      <c r="AE64" s="96">
        <v>19571.43</v>
      </c>
      <c r="AF64" s="97"/>
      <c r="AG64" s="97"/>
      <c r="AH64" s="98"/>
      <c r="AI64" s="96">
        <f>IF(ISNUMBER(U64),U64,0)+IF(ISNUMBER(Z64),Z64,0)</f>
        <v>19571.43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1980000</v>
      </c>
      <c r="AT64" s="97"/>
      <c r="AU64" s="97"/>
      <c r="AV64" s="97"/>
      <c r="AW64" s="98"/>
      <c r="AX64" s="96">
        <v>1980000</v>
      </c>
      <c r="AY64" s="97"/>
      <c r="AZ64" s="97"/>
      <c r="BA64" s="98"/>
      <c r="BB64" s="96">
        <f>IF(ISNUMBER(AN64),AN64,0)+IF(ISNUMBER(AS64),AS64,0)</f>
        <v>1980000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1900000</v>
      </c>
      <c r="BM64" s="97"/>
      <c r="BN64" s="97"/>
      <c r="BO64" s="97"/>
      <c r="BP64" s="98"/>
      <c r="BQ64" s="96">
        <v>1900000</v>
      </c>
      <c r="BR64" s="97"/>
      <c r="BS64" s="97"/>
      <c r="BT64" s="98"/>
      <c r="BU64" s="96">
        <f>IF(ISNUMBER(BG64),BG64,0)+IF(ISNUMBER(BL64),BL64,0)</f>
        <v>1900000</v>
      </c>
      <c r="BV64" s="97"/>
      <c r="BW64" s="97"/>
      <c r="BX64" s="97"/>
      <c r="BY64" s="98"/>
    </row>
    <row r="65" spans="1:79" s="6" customFormat="1" ht="12.75" customHeight="1">
      <c r="A65" s="87"/>
      <c r="B65" s="85"/>
      <c r="C65" s="85"/>
      <c r="D65" s="86"/>
      <c r="E65" s="100" t="s">
        <v>147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2"/>
      <c r="U65" s="104">
        <v>5568454.7800000012</v>
      </c>
      <c r="V65" s="105"/>
      <c r="W65" s="105"/>
      <c r="X65" s="105"/>
      <c r="Y65" s="106"/>
      <c r="Z65" s="104">
        <v>127000.43</v>
      </c>
      <c r="AA65" s="105"/>
      <c r="AB65" s="105"/>
      <c r="AC65" s="105"/>
      <c r="AD65" s="106"/>
      <c r="AE65" s="104">
        <v>107120.43</v>
      </c>
      <c r="AF65" s="105"/>
      <c r="AG65" s="105"/>
      <c r="AH65" s="106"/>
      <c r="AI65" s="104">
        <f>IF(ISNUMBER(U65),U65,0)+IF(ISNUMBER(Z65),Z65,0)</f>
        <v>5695455.2100000009</v>
      </c>
      <c r="AJ65" s="105"/>
      <c r="AK65" s="105"/>
      <c r="AL65" s="105"/>
      <c r="AM65" s="106"/>
      <c r="AN65" s="104">
        <v>9421434.3699999992</v>
      </c>
      <c r="AO65" s="105"/>
      <c r="AP65" s="105"/>
      <c r="AQ65" s="105"/>
      <c r="AR65" s="106"/>
      <c r="AS65" s="104">
        <v>3103350</v>
      </c>
      <c r="AT65" s="105"/>
      <c r="AU65" s="105"/>
      <c r="AV65" s="105"/>
      <c r="AW65" s="106"/>
      <c r="AX65" s="104">
        <v>3073350</v>
      </c>
      <c r="AY65" s="105"/>
      <c r="AZ65" s="105"/>
      <c r="BA65" s="106"/>
      <c r="BB65" s="104">
        <f>IF(ISNUMBER(AN65),AN65,0)+IF(ISNUMBER(AS65),AS65,0)</f>
        <v>12524784.369999999</v>
      </c>
      <c r="BC65" s="105"/>
      <c r="BD65" s="105"/>
      <c r="BE65" s="105"/>
      <c r="BF65" s="106"/>
      <c r="BG65" s="104">
        <v>9801183</v>
      </c>
      <c r="BH65" s="105"/>
      <c r="BI65" s="105"/>
      <c r="BJ65" s="105"/>
      <c r="BK65" s="106"/>
      <c r="BL65" s="104">
        <v>1986400</v>
      </c>
      <c r="BM65" s="105"/>
      <c r="BN65" s="105"/>
      <c r="BO65" s="105"/>
      <c r="BP65" s="106"/>
      <c r="BQ65" s="104">
        <v>1962400</v>
      </c>
      <c r="BR65" s="105"/>
      <c r="BS65" s="105"/>
      <c r="BT65" s="106"/>
      <c r="BU65" s="104">
        <f>IF(ISNUMBER(BG65),BG65,0)+IF(ISNUMBER(BL65),BL65,0)</f>
        <v>11787583</v>
      </c>
      <c r="BV65" s="105"/>
      <c r="BW65" s="105"/>
      <c r="BX65" s="105"/>
      <c r="BY65" s="106"/>
    </row>
    <row r="67" spans="1:79" ht="14.25" customHeight="1">
      <c r="A67" s="42" t="s">
        <v>243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>
      <c r="A68" s="53" t="s">
        <v>230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</row>
    <row r="69" spans="1:79" ht="23.1" customHeight="1">
      <c r="A69" s="67" t="s">
        <v>119</v>
      </c>
      <c r="B69" s="68"/>
      <c r="C69" s="68"/>
      <c r="D69" s="68"/>
      <c r="E69" s="69"/>
      <c r="F69" s="36" t="s">
        <v>19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0" t="s">
        <v>231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2"/>
      <c r="AN69" s="30" t="s">
        <v>234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2"/>
      <c r="BG69" s="30" t="s">
        <v>241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2"/>
    </row>
    <row r="70" spans="1:79" ht="51.75" customHeight="1">
      <c r="A70" s="70"/>
      <c r="B70" s="71"/>
      <c r="C70" s="71"/>
      <c r="D70" s="71"/>
      <c r="E70" s="7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0" t="s">
        <v>4</v>
      </c>
      <c r="V70" s="31"/>
      <c r="W70" s="31"/>
      <c r="X70" s="31"/>
      <c r="Y70" s="32"/>
      <c r="Z70" s="30" t="s">
        <v>3</v>
      </c>
      <c r="AA70" s="31"/>
      <c r="AB70" s="31"/>
      <c r="AC70" s="31"/>
      <c r="AD70" s="32"/>
      <c r="AE70" s="46" t="s">
        <v>116</v>
      </c>
      <c r="AF70" s="47"/>
      <c r="AG70" s="47"/>
      <c r="AH70" s="48"/>
      <c r="AI70" s="30" t="s">
        <v>5</v>
      </c>
      <c r="AJ70" s="31"/>
      <c r="AK70" s="31"/>
      <c r="AL70" s="31"/>
      <c r="AM70" s="32"/>
      <c r="AN70" s="30" t="s">
        <v>4</v>
      </c>
      <c r="AO70" s="31"/>
      <c r="AP70" s="31"/>
      <c r="AQ70" s="31"/>
      <c r="AR70" s="32"/>
      <c r="AS70" s="30" t="s">
        <v>3</v>
      </c>
      <c r="AT70" s="31"/>
      <c r="AU70" s="31"/>
      <c r="AV70" s="31"/>
      <c r="AW70" s="32"/>
      <c r="AX70" s="46" t="s">
        <v>116</v>
      </c>
      <c r="AY70" s="47"/>
      <c r="AZ70" s="47"/>
      <c r="BA70" s="48"/>
      <c r="BB70" s="30" t="s">
        <v>96</v>
      </c>
      <c r="BC70" s="31"/>
      <c r="BD70" s="31"/>
      <c r="BE70" s="31"/>
      <c r="BF70" s="32"/>
      <c r="BG70" s="30" t="s">
        <v>4</v>
      </c>
      <c r="BH70" s="31"/>
      <c r="BI70" s="31"/>
      <c r="BJ70" s="31"/>
      <c r="BK70" s="32"/>
      <c r="BL70" s="30" t="s">
        <v>3</v>
      </c>
      <c r="BM70" s="31"/>
      <c r="BN70" s="31"/>
      <c r="BO70" s="31"/>
      <c r="BP70" s="32"/>
      <c r="BQ70" s="46" t="s">
        <v>116</v>
      </c>
      <c r="BR70" s="47"/>
      <c r="BS70" s="47"/>
      <c r="BT70" s="48"/>
      <c r="BU70" s="36" t="s">
        <v>97</v>
      </c>
      <c r="BV70" s="36"/>
      <c r="BW70" s="36"/>
      <c r="BX70" s="36"/>
      <c r="BY70" s="36"/>
    </row>
    <row r="71" spans="1:79" ht="15" customHeight="1">
      <c r="A71" s="30">
        <v>1</v>
      </c>
      <c r="B71" s="31"/>
      <c r="C71" s="31"/>
      <c r="D71" s="31"/>
      <c r="E71" s="32"/>
      <c r="F71" s="30">
        <v>2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0">
        <v>3</v>
      </c>
      <c r="V71" s="31"/>
      <c r="W71" s="31"/>
      <c r="X71" s="31"/>
      <c r="Y71" s="32"/>
      <c r="Z71" s="30">
        <v>4</v>
      </c>
      <c r="AA71" s="31"/>
      <c r="AB71" s="31"/>
      <c r="AC71" s="31"/>
      <c r="AD71" s="32"/>
      <c r="AE71" s="30">
        <v>5</v>
      </c>
      <c r="AF71" s="31"/>
      <c r="AG71" s="31"/>
      <c r="AH71" s="32"/>
      <c r="AI71" s="30">
        <v>6</v>
      </c>
      <c r="AJ71" s="31"/>
      <c r="AK71" s="31"/>
      <c r="AL71" s="31"/>
      <c r="AM71" s="32"/>
      <c r="AN71" s="30">
        <v>7</v>
      </c>
      <c r="AO71" s="31"/>
      <c r="AP71" s="31"/>
      <c r="AQ71" s="31"/>
      <c r="AR71" s="32"/>
      <c r="AS71" s="30">
        <v>8</v>
      </c>
      <c r="AT71" s="31"/>
      <c r="AU71" s="31"/>
      <c r="AV71" s="31"/>
      <c r="AW71" s="32"/>
      <c r="AX71" s="30">
        <v>9</v>
      </c>
      <c r="AY71" s="31"/>
      <c r="AZ71" s="31"/>
      <c r="BA71" s="32"/>
      <c r="BB71" s="30">
        <v>10</v>
      </c>
      <c r="BC71" s="31"/>
      <c r="BD71" s="31"/>
      <c r="BE71" s="31"/>
      <c r="BF71" s="32"/>
      <c r="BG71" s="30">
        <v>11</v>
      </c>
      <c r="BH71" s="31"/>
      <c r="BI71" s="31"/>
      <c r="BJ71" s="31"/>
      <c r="BK71" s="32"/>
      <c r="BL71" s="30">
        <v>12</v>
      </c>
      <c r="BM71" s="31"/>
      <c r="BN71" s="31"/>
      <c r="BO71" s="31"/>
      <c r="BP71" s="32"/>
      <c r="BQ71" s="30">
        <v>13</v>
      </c>
      <c r="BR71" s="31"/>
      <c r="BS71" s="31"/>
      <c r="BT71" s="32"/>
      <c r="BU71" s="36">
        <v>14</v>
      </c>
      <c r="BV71" s="36"/>
      <c r="BW71" s="36"/>
      <c r="BX71" s="36"/>
      <c r="BY71" s="36"/>
    </row>
    <row r="72" spans="1:79" s="1" customFormat="1" ht="13.5" hidden="1" customHeight="1">
      <c r="A72" s="33" t="s">
        <v>64</v>
      </c>
      <c r="B72" s="34"/>
      <c r="C72" s="34"/>
      <c r="D72" s="34"/>
      <c r="E72" s="35"/>
      <c r="F72" s="33" t="s">
        <v>57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5"/>
      <c r="U72" s="33" t="s">
        <v>65</v>
      </c>
      <c r="V72" s="34"/>
      <c r="W72" s="34"/>
      <c r="X72" s="34"/>
      <c r="Y72" s="35"/>
      <c r="Z72" s="33" t="s">
        <v>66</v>
      </c>
      <c r="AA72" s="34"/>
      <c r="AB72" s="34"/>
      <c r="AC72" s="34"/>
      <c r="AD72" s="35"/>
      <c r="AE72" s="33" t="s">
        <v>91</v>
      </c>
      <c r="AF72" s="34"/>
      <c r="AG72" s="34"/>
      <c r="AH72" s="35"/>
      <c r="AI72" s="50" t="s">
        <v>170</v>
      </c>
      <c r="AJ72" s="51"/>
      <c r="AK72" s="51"/>
      <c r="AL72" s="51"/>
      <c r="AM72" s="52"/>
      <c r="AN72" s="33" t="s">
        <v>67</v>
      </c>
      <c r="AO72" s="34"/>
      <c r="AP72" s="34"/>
      <c r="AQ72" s="34"/>
      <c r="AR72" s="35"/>
      <c r="AS72" s="33" t="s">
        <v>68</v>
      </c>
      <c r="AT72" s="34"/>
      <c r="AU72" s="34"/>
      <c r="AV72" s="34"/>
      <c r="AW72" s="35"/>
      <c r="AX72" s="33" t="s">
        <v>92</v>
      </c>
      <c r="AY72" s="34"/>
      <c r="AZ72" s="34"/>
      <c r="BA72" s="35"/>
      <c r="BB72" s="50" t="s">
        <v>170</v>
      </c>
      <c r="BC72" s="51"/>
      <c r="BD72" s="51"/>
      <c r="BE72" s="51"/>
      <c r="BF72" s="52"/>
      <c r="BG72" s="33" t="s">
        <v>58</v>
      </c>
      <c r="BH72" s="34"/>
      <c r="BI72" s="34"/>
      <c r="BJ72" s="34"/>
      <c r="BK72" s="35"/>
      <c r="BL72" s="33" t="s">
        <v>59</v>
      </c>
      <c r="BM72" s="34"/>
      <c r="BN72" s="34"/>
      <c r="BO72" s="34"/>
      <c r="BP72" s="35"/>
      <c r="BQ72" s="33" t="s">
        <v>93</v>
      </c>
      <c r="BR72" s="34"/>
      <c r="BS72" s="34"/>
      <c r="BT72" s="35"/>
      <c r="BU72" s="44" t="s">
        <v>170</v>
      </c>
      <c r="BV72" s="44"/>
      <c r="BW72" s="44"/>
      <c r="BX72" s="44"/>
      <c r="BY72" s="44"/>
      <c r="CA72" t="s">
        <v>27</v>
      </c>
    </row>
    <row r="73" spans="1:79" s="6" customFormat="1" ht="12.75" customHeight="1">
      <c r="A73" s="87"/>
      <c r="B73" s="85"/>
      <c r="C73" s="85"/>
      <c r="D73" s="85"/>
      <c r="E73" s="86"/>
      <c r="F73" s="87" t="s">
        <v>147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104"/>
      <c r="V73" s="105"/>
      <c r="W73" s="105"/>
      <c r="X73" s="105"/>
      <c r="Y73" s="106"/>
      <c r="Z73" s="104"/>
      <c r="AA73" s="105"/>
      <c r="AB73" s="105"/>
      <c r="AC73" s="105"/>
      <c r="AD73" s="106"/>
      <c r="AE73" s="104"/>
      <c r="AF73" s="105"/>
      <c r="AG73" s="105"/>
      <c r="AH73" s="106"/>
      <c r="AI73" s="104">
        <f>IF(ISNUMBER(U73),U73,0)+IF(ISNUMBER(Z73),Z73,0)</f>
        <v>0</v>
      </c>
      <c r="AJ73" s="105"/>
      <c r="AK73" s="105"/>
      <c r="AL73" s="105"/>
      <c r="AM73" s="106"/>
      <c r="AN73" s="104"/>
      <c r="AO73" s="105"/>
      <c r="AP73" s="105"/>
      <c r="AQ73" s="105"/>
      <c r="AR73" s="106"/>
      <c r="AS73" s="104"/>
      <c r="AT73" s="105"/>
      <c r="AU73" s="105"/>
      <c r="AV73" s="105"/>
      <c r="AW73" s="106"/>
      <c r="AX73" s="104"/>
      <c r="AY73" s="105"/>
      <c r="AZ73" s="105"/>
      <c r="BA73" s="106"/>
      <c r="BB73" s="104">
        <f>IF(ISNUMBER(AN73),AN73,0)+IF(ISNUMBER(AS73),AS73,0)</f>
        <v>0</v>
      </c>
      <c r="BC73" s="105"/>
      <c r="BD73" s="105"/>
      <c r="BE73" s="105"/>
      <c r="BF73" s="106"/>
      <c r="BG73" s="104"/>
      <c r="BH73" s="105"/>
      <c r="BI73" s="105"/>
      <c r="BJ73" s="105"/>
      <c r="BK73" s="106"/>
      <c r="BL73" s="104"/>
      <c r="BM73" s="105"/>
      <c r="BN73" s="105"/>
      <c r="BO73" s="105"/>
      <c r="BP73" s="106"/>
      <c r="BQ73" s="104"/>
      <c r="BR73" s="105"/>
      <c r="BS73" s="105"/>
      <c r="BT73" s="106"/>
      <c r="BU73" s="104">
        <f>IF(ISNUMBER(BG73),BG73,0)+IF(ISNUMBER(BL73),BL73,0)</f>
        <v>0</v>
      </c>
      <c r="BV73" s="105"/>
      <c r="BW73" s="105"/>
      <c r="BX73" s="105"/>
      <c r="BY73" s="106"/>
      <c r="CA73" s="6" t="s">
        <v>28</v>
      </c>
    </row>
    <row r="75" spans="1:79" ht="14.25" customHeight="1">
      <c r="A75" s="42" t="s">
        <v>258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79" ht="15" customHeight="1">
      <c r="A76" s="53" t="s">
        <v>230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</row>
    <row r="77" spans="1:79" ht="23.1" customHeight="1">
      <c r="A77" s="67" t="s">
        <v>118</v>
      </c>
      <c r="B77" s="68"/>
      <c r="C77" s="68"/>
      <c r="D77" s="69"/>
      <c r="E77" s="61" t="s">
        <v>19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X77" s="30" t="s">
        <v>252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2"/>
      <c r="AR77" s="36" t="s">
        <v>257</v>
      </c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</row>
    <row r="78" spans="1:79" ht="48.75" customHeight="1">
      <c r="A78" s="70"/>
      <c r="B78" s="71"/>
      <c r="C78" s="71"/>
      <c r="D78" s="72"/>
      <c r="E78" s="64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61" t="s">
        <v>4</v>
      </c>
      <c r="Y78" s="62"/>
      <c r="Z78" s="62"/>
      <c r="AA78" s="62"/>
      <c r="AB78" s="63"/>
      <c r="AC78" s="61" t="s">
        <v>3</v>
      </c>
      <c r="AD78" s="62"/>
      <c r="AE78" s="62"/>
      <c r="AF78" s="62"/>
      <c r="AG78" s="63"/>
      <c r="AH78" s="46" t="s">
        <v>116</v>
      </c>
      <c r="AI78" s="47"/>
      <c r="AJ78" s="47"/>
      <c r="AK78" s="47"/>
      <c r="AL78" s="48"/>
      <c r="AM78" s="30" t="s">
        <v>5</v>
      </c>
      <c r="AN78" s="31"/>
      <c r="AO78" s="31"/>
      <c r="AP78" s="31"/>
      <c r="AQ78" s="32"/>
      <c r="AR78" s="30" t="s">
        <v>4</v>
      </c>
      <c r="AS78" s="31"/>
      <c r="AT78" s="31"/>
      <c r="AU78" s="31"/>
      <c r="AV78" s="32"/>
      <c r="AW78" s="30" t="s">
        <v>3</v>
      </c>
      <c r="AX78" s="31"/>
      <c r="AY78" s="31"/>
      <c r="AZ78" s="31"/>
      <c r="BA78" s="32"/>
      <c r="BB78" s="46" t="s">
        <v>116</v>
      </c>
      <c r="BC78" s="47"/>
      <c r="BD78" s="47"/>
      <c r="BE78" s="47"/>
      <c r="BF78" s="48"/>
      <c r="BG78" s="30" t="s">
        <v>96</v>
      </c>
      <c r="BH78" s="31"/>
      <c r="BI78" s="31"/>
      <c r="BJ78" s="31"/>
      <c r="BK78" s="32"/>
    </row>
    <row r="79" spans="1:79" ht="12.75" customHeight="1">
      <c r="A79" s="30">
        <v>1</v>
      </c>
      <c r="B79" s="31"/>
      <c r="C79" s="31"/>
      <c r="D79" s="32"/>
      <c r="E79" s="30">
        <v>2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0">
        <v>3</v>
      </c>
      <c r="Y79" s="31"/>
      <c r="Z79" s="31"/>
      <c r="AA79" s="31"/>
      <c r="AB79" s="32"/>
      <c r="AC79" s="30">
        <v>4</v>
      </c>
      <c r="AD79" s="31"/>
      <c r="AE79" s="31"/>
      <c r="AF79" s="31"/>
      <c r="AG79" s="32"/>
      <c r="AH79" s="30">
        <v>5</v>
      </c>
      <c r="AI79" s="31"/>
      <c r="AJ79" s="31"/>
      <c r="AK79" s="31"/>
      <c r="AL79" s="32"/>
      <c r="AM79" s="30">
        <v>6</v>
      </c>
      <c r="AN79" s="31"/>
      <c r="AO79" s="31"/>
      <c r="AP79" s="31"/>
      <c r="AQ79" s="32"/>
      <c r="AR79" s="30">
        <v>7</v>
      </c>
      <c r="AS79" s="31"/>
      <c r="AT79" s="31"/>
      <c r="AU79" s="31"/>
      <c r="AV79" s="32"/>
      <c r="AW79" s="30">
        <v>8</v>
      </c>
      <c r="AX79" s="31"/>
      <c r="AY79" s="31"/>
      <c r="AZ79" s="31"/>
      <c r="BA79" s="32"/>
      <c r="BB79" s="30">
        <v>9</v>
      </c>
      <c r="BC79" s="31"/>
      <c r="BD79" s="31"/>
      <c r="BE79" s="31"/>
      <c r="BF79" s="32"/>
      <c r="BG79" s="30">
        <v>10</v>
      </c>
      <c r="BH79" s="31"/>
      <c r="BI79" s="31"/>
      <c r="BJ79" s="31"/>
      <c r="BK79" s="32"/>
    </row>
    <row r="80" spans="1:79" s="1" customFormat="1" ht="12.75" hidden="1" customHeight="1">
      <c r="A80" s="33" t="s">
        <v>64</v>
      </c>
      <c r="B80" s="34"/>
      <c r="C80" s="34"/>
      <c r="D80" s="35"/>
      <c r="E80" s="33" t="s">
        <v>57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80" t="s">
        <v>60</v>
      </c>
      <c r="Y80" s="81"/>
      <c r="Z80" s="81"/>
      <c r="AA80" s="81"/>
      <c r="AB80" s="82"/>
      <c r="AC80" s="80" t="s">
        <v>61</v>
      </c>
      <c r="AD80" s="81"/>
      <c r="AE80" s="81"/>
      <c r="AF80" s="81"/>
      <c r="AG80" s="82"/>
      <c r="AH80" s="33" t="s">
        <v>94</v>
      </c>
      <c r="AI80" s="34"/>
      <c r="AJ80" s="34"/>
      <c r="AK80" s="34"/>
      <c r="AL80" s="35"/>
      <c r="AM80" s="50" t="s">
        <v>171</v>
      </c>
      <c r="AN80" s="51"/>
      <c r="AO80" s="51"/>
      <c r="AP80" s="51"/>
      <c r="AQ80" s="52"/>
      <c r="AR80" s="33" t="s">
        <v>62</v>
      </c>
      <c r="AS80" s="34"/>
      <c r="AT80" s="34"/>
      <c r="AU80" s="34"/>
      <c r="AV80" s="35"/>
      <c r="AW80" s="33" t="s">
        <v>63</v>
      </c>
      <c r="AX80" s="34"/>
      <c r="AY80" s="34"/>
      <c r="AZ80" s="34"/>
      <c r="BA80" s="35"/>
      <c r="BB80" s="33" t="s">
        <v>95</v>
      </c>
      <c r="BC80" s="34"/>
      <c r="BD80" s="34"/>
      <c r="BE80" s="34"/>
      <c r="BF80" s="35"/>
      <c r="BG80" s="50" t="s">
        <v>171</v>
      </c>
      <c r="BH80" s="51"/>
      <c r="BI80" s="51"/>
      <c r="BJ80" s="51"/>
      <c r="BK80" s="52"/>
      <c r="CA80" t="s">
        <v>29</v>
      </c>
    </row>
    <row r="81" spans="1:79" s="99" customFormat="1" ht="12.75" customHeight="1">
      <c r="A81" s="89">
        <v>2111</v>
      </c>
      <c r="B81" s="90"/>
      <c r="C81" s="90"/>
      <c r="D81" s="91"/>
      <c r="E81" s="92" t="s">
        <v>175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7889031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7889031</v>
      </c>
      <c r="AN81" s="97"/>
      <c r="AO81" s="97"/>
      <c r="AP81" s="97"/>
      <c r="AQ81" s="98"/>
      <c r="AR81" s="96">
        <v>8496485.9992800001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8496485.9992800001</v>
      </c>
      <c r="BH81" s="95"/>
      <c r="BI81" s="95"/>
      <c r="BJ81" s="95"/>
      <c r="BK81" s="95"/>
      <c r="CA81" s="99" t="s">
        <v>30</v>
      </c>
    </row>
    <row r="82" spans="1:79" s="99" customFormat="1" ht="12.75" customHeight="1">
      <c r="A82" s="89">
        <v>2120</v>
      </c>
      <c r="B82" s="90"/>
      <c r="C82" s="90"/>
      <c r="D82" s="91"/>
      <c r="E82" s="92" t="s">
        <v>176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1735587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1735587</v>
      </c>
      <c r="AN82" s="97"/>
      <c r="AO82" s="97"/>
      <c r="AP82" s="97"/>
      <c r="AQ82" s="98"/>
      <c r="AR82" s="96">
        <v>1869228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1869228</v>
      </c>
      <c r="BH82" s="95"/>
      <c r="BI82" s="95"/>
      <c r="BJ82" s="95"/>
      <c r="BK82" s="95"/>
    </row>
    <row r="83" spans="1:79" s="99" customFormat="1" ht="12.75" customHeight="1">
      <c r="A83" s="89">
        <v>2210</v>
      </c>
      <c r="B83" s="90"/>
      <c r="C83" s="90"/>
      <c r="D83" s="91"/>
      <c r="E83" s="92" t="s">
        <v>177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296489</v>
      </c>
      <c r="Y83" s="97"/>
      <c r="Z83" s="97"/>
      <c r="AA83" s="97"/>
      <c r="AB83" s="98"/>
      <c r="AC83" s="96">
        <v>24000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320489</v>
      </c>
      <c r="AN83" s="97"/>
      <c r="AO83" s="97"/>
      <c r="AP83" s="97"/>
      <c r="AQ83" s="98"/>
      <c r="AR83" s="96">
        <v>312203</v>
      </c>
      <c r="AS83" s="97"/>
      <c r="AT83" s="97"/>
      <c r="AU83" s="97"/>
      <c r="AV83" s="98"/>
      <c r="AW83" s="96">
        <v>24000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336203</v>
      </c>
      <c r="BH83" s="95"/>
      <c r="BI83" s="95"/>
      <c r="BJ83" s="95"/>
      <c r="BK83" s="95"/>
    </row>
    <row r="84" spans="1:79" s="99" customFormat="1" ht="12.75" customHeight="1">
      <c r="A84" s="89">
        <v>2240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316043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316043</v>
      </c>
      <c r="AN84" s="97"/>
      <c r="AO84" s="97"/>
      <c r="AP84" s="97"/>
      <c r="AQ84" s="98"/>
      <c r="AR84" s="96">
        <v>332793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332793</v>
      </c>
      <c r="BH84" s="95"/>
      <c r="BI84" s="95"/>
      <c r="BJ84" s="95"/>
      <c r="BK84" s="95"/>
    </row>
    <row r="85" spans="1:79" s="99" customFormat="1" ht="12.75" customHeight="1">
      <c r="A85" s="89">
        <v>2250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8456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8456</v>
      </c>
      <c r="AN85" s="97"/>
      <c r="AO85" s="97"/>
      <c r="AP85" s="97"/>
      <c r="AQ85" s="98"/>
      <c r="AR85" s="96">
        <v>8904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8904</v>
      </c>
      <c r="BH85" s="95"/>
      <c r="BI85" s="95"/>
      <c r="BJ85" s="95"/>
      <c r="BK85" s="95"/>
    </row>
    <row r="86" spans="1:79" s="99" customFormat="1" ht="12.75" customHeight="1">
      <c r="A86" s="89">
        <v>2272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2160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2160</v>
      </c>
      <c r="AN86" s="97"/>
      <c r="AO86" s="97"/>
      <c r="AP86" s="97"/>
      <c r="AQ86" s="98"/>
      <c r="AR86" s="96">
        <v>2292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2292</v>
      </c>
      <c r="BH86" s="95"/>
      <c r="BI86" s="95"/>
      <c r="BJ86" s="95"/>
      <c r="BK86" s="95"/>
    </row>
    <row r="87" spans="1:79" s="99" customFormat="1" ht="12.75" customHeight="1">
      <c r="A87" s="89">
        <v>2273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216000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216000</v>
      </c>
      <c r="AN87" s="97"/>
      <c r="AO87" s="97"/>
      <c r="AP87" s="97"/>
      <c r="AQ87" s="98"/>
      <c r="AR87" s="96">
        <v>229176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229176</v>
      </c>
      <c r="BH87" s="95"/>
      <c r="BI87" s="95"/>
      <c r="BJ87" s="95"/>
      <c r="BK87" s="95"/>
    </row>
    <row r="88" spans="1:79" s="99" customFormat="1" ht="12.75" customHeight="1">
      <c r="A88" s="89">
        <v>2274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91800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91800</v>
      </c>
      <c r="AN88" s="97"/>
      <c r="AO88" s="97"/>
      <c r="AP88" s="97"/>
      <c r="AQ88" s="98"/>
      <c r="AR88" s="96">
        <v>97400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97400</v>
      </c>
      <c r="BH88" s="95"/>
      <c r="BI88" s="95"/>
      <c r="BJ88" s="95"/>
      <c r="BK88" s="95"/>
    </row>
    <row r="89" spans="1:79" s="99" customFormat="1" ht="25.5" customHeight="1">
      <c r="A89" s="89">
        <v>2282</v>
      </c>
      <c r="B89" s="90"/>
      <c r="C89" s="90"/>
      <c r="D89" s="91"/>
      <c r="E89" s="92" t="s">
        <v>183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79" s="99" customFormat="1" ht="12.75" customHeight="1">
      <c r="A90" s="89">
        <v>2800</v>
      </c>
      <c r="B90" s="90"/>
      <c r="C90" s="90"/>
      <c r="D90" s="91"/>
      <c r="E90" s="92" t="s">
        <v>184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15855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15855</v>
      </c>
      <c r="AN90" s="97"/>
      <c r="AO90" s="97"/>
      <c r="AP90" s="97"/>
      <c r="AQ90" s="98"/>
      <c r="AR90" s="96">
        <v>16695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16695</v>
      </c>
      <c r="BH90" s="95"/>
      <c r="BI90" s="95"/>
      <c r="BJ90" s="95"/>
      <c r="BK90" s="95"/>
    </row>
    <row r="91" spans="1:79" s="99" customFormat="1" ht="25.5" customHeight="1">
      <c r="A91" s="89">
        <v>3110</v>
      </c>
      <c r="B91" s="90"/>
      <c r="C91" s="90"/>
      <c r="D91" s="91"/>
      <c r="E91" s="92" t="s">
        <v>185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99" customFormat="1" ht="12.75" customHeight="1">
      <c r="A92" s="89">
        <v>3132</v>
      </c>
      <c r="B92" s="90"/>
      <c r="C92" s="90"/>
      <c r="D92" s="91"/>
      <c r="E92" s="92" t="s">
        <v>186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12.75" customHeight="1">
      <c r="A93" s="89">
        <v>3142</v>
      </c>
      <c r="B93" s="90"/>
      <c r="C93" s="90"/>
      <c r="D93" s="91"/>
      <c r="E93" s="92" t="s">
        <v>187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>
      <c r="A94" s="87"/>
      <c r="B94" s="85"/>
      <c r="C94" s="85"/>
      <c r="D94" s="86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10571421</v>
      </c>
      <c r="Y94" s="105"/>
      <c r="Z94" s="105"/>
      <c r="AA94" s="105"/>
      <c r="AB94" s="106"/>
      <c r="AC94" s="104">
        <v>24000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10595421</v>
      </c>
      <c r="AN94" s="105"/>
      <c r="AO94" s="105"/>
      <c r="AP94" s="105"/>
      <c r="AQ94" s="106"/>
      <c r="AR94" s="104">
        <v>11365176.99928</v>
      </c>
      <c r="AS94" s="105"/>
      <c r="AT94" s="105"/>
      <c r="AU94" s="105"/>
      <c r="AV94" s="106"/>
      <c r="AW94" s="104">
        <v>24000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11389176.99928</v>
      </c>
      <c r="BH94" s="103"/>
      <c r="BI94" s="103"/>
      <c r="BJ94" s="103"/>
      <c r="BK94" s="103"/>
    </row>
    <row r="96" spans="1:79" ht="14.25" customHeight="1">
      <c r="A96" s="42" t="s">
        <v>259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230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>
      <c r="A98" s="67" t="s">
        <v>119</v>
      </c>
      <c r="B98" s="68"/>
      <c r="C98" s="68"/>
      <c r="D98" s="68"/>
      <c r="E98" s="69"/>
      <c r="F98" s="61" t="s">
        <v>19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36" t="s">
        <v>252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257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>
      <c r="A99" s="70"/>
      <c r="B99" s="71"/>
      <c r="C99" s="71"/>
      <c r="D99" s="71"/>
      <c r="E99" s="72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>
      <c r="A102" s="87"/>
      <c r="B102" s="85"/>
      <c r="C102" s="85"/>
      <c r="D102" s="85"/>
      <c r="E102" s="86"/>
      <c r="F102" s="87" t="s">
        <v>147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244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>
      <c r="A107" s="53" t="s">
        <v>230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>
      <c r="A108" s="61" t="s">
        <v>6</v>
      </c>
      <c r="B108" s="62"/>
      <c r="C108" s="62"/>
      <c r="D108" s="61" t="s">
        <v>121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30" t="s">
        <v>231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234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241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>
      <c r="A109" s="64"/>
      <c r="B109" s="65"/>
      <c r="C109" s="65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9" customFormat="1" ht="38.25" customHeight="1">
      <c r="A112" s="89">
        <v>1</v>
      </c>
      <c r="B112" s="90"/>
      <c r="C112" s="90"/>
      <c r="D112" s="92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5568454.7800000003</v>
      </c>
      <c r="V112" s="97"/>
      <c r="W112" s="97"/>
      <c r="X112" s="97"/>
      <c r="Y112" s="98"/>
      <c r="Z112" s="96">
        <v>127000.43</v>
      </c>
      <c r="AA112" s="97"/>
      <c r="AB112" s="97"/>
      <c r="AC112" s="97"/>
      <c r="AD112" s="98"/>
      <c r="AE112" s="96">
        <v>107120.43</v>
      </c>
      <c r="AF112" s="97"/>
      <c r="AG112" s="97"/>
      <c r="AH112" s="98"/>
      <c r="AI112" s="96">
        <f>IF(ISNUMBER(U112),U112,0)+IF(ISNUMBER(Z112),Z112,0)</f>
        <v>5695455.21</v>
      </c>
      <c r="AJ112" s="97"/>
      <c r="AK112" s="97"/>
      <c r="AL112" s="97"/>
      <c r="AM112" s="98"/>
      <c r="AN112" s="96">
        <v>9421434.3699999992</v>
      </c>
      <c r="AO112" s="97"/>
      <c r="AP112" s="97"/>
      <c r="AQ112" s="97"/>
      <c r="AR112" s="98"/>
      <c r="AS112" s="96">
        <v>3103350</v>
      </c>
      <c r="AT112" s="97"/>
      <c r="AU112" s="97"/>
      <c r="AV112" s="97"/>
      <c r="AW112" s="98"/>
      <c r="AX112" s="96">
        <v>3073350</v>
      </c>
      <c r="AY112" s="97"/>
      <c r="AZ112" s="97"/>
      <c r="BA112" s="98"/>
      <c r="BB112" s="96">
        <f>IF(ISNUMBER(AN112),AN112,0)+IF(ISNUMBER(AS112),AS112,0)</f>
        <v>12524784.369999999</v>
      </c>
      <c r="BC112" s="97"/>
      <c r="BD112" s="97"/>
      <c r="BE112" s="97"/>
      <c r="BF112" s="98"/>
      <c r="BG112" s="96">
        <v>9801183</v>
      </c>
      <c r="BH112" s="97"/>
      <c r="BI112" s="97"/>
      <c r="BJ112" s="97"/>
      <c r="BK112" s="98"/>
      <c r="BL112" s="96">
        <v>1986400</v>
      </c>
      <c r="BM112" s="97"/>
      <c r="BN112" s="97"/>
      <c r="BO112" s="97"/>
      <c r="BP112" s="98"/>
      <c r="BQ112" s="96">
        <v>1962400</v>
      </c>
      <c r="BR112" s="97"/>
      <c r="BS112" s="97"/>
      <c r="BT112" s="98"/>
      <c r="BU112" s="96">
        <f>IF(ISNUMBER(BG112),BG112,0)+IF(ISNUMBER(BL112),BL112,0)</f>
        <v>11787583</v>
      </c>
      <c r="BV112" s="97"/>
      <c r="BW112" s="97"/>
      <c r="BX112" s="97"/>
      <c r="BY112" s="98"/>
      <c r="CA112" s="99" t="s">
        <v>34</v>
      </c>
    </row>
    <row r="113" spans="1:79" s="6" customFormat="1" ht="12.75" customHeight="1">
      <c r="A113" s="87"/>
      <c r="B113" s="85"/>
      <c r="C113" s="85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5568454.7800000003</v>
      </c>
      <c r="V113" s="105"/>
      <c r="W113" s="105"/>
      <c r="X113" s="105"/>
      <c r="Y113" s="106"/>
      <c r="Z113" s="104">
        <v>127000.43</v>
      </c>
      <c r="AA113" s="105"/>
      <c r="AB113" s="105"/>
      <c r="AC113" s="105"/>
      <c r="AD113" s="106"/>
      <c r="AE113" s="104">
        <v>107120.43</v>
      </c>
      <c r="AF113" s="105"/>
      <c r="AG113" s="105"/>
      <c r="AH113" s="106"/>
      <c r="AI113" s="104">
        <f>IF(ISNUMBER(U113),U113,0)+IF(ISNUMBER(Z113),Z113,0)</f>
        <v>5695455.21</v>
      </c>
      <c r="AJ113" s="105"/>
      <c r="AK113" s="105"/>
      <c r="AL113" s="105"/>
      <c r="AM113" s="106"/>
      <c r="AN113" s="104">
        <v>9421434.3699999992</v>
      </c>
      <c r="AO113" s="105"/>
      <c r="AP113" s="105"/>
      <c r="AQ113" s="105"/>
      <c r="AR113" s="106"/>
      <c r="AS113" s="104">
        <v>3103350</v>
      </c>
      <c r="AT113" s="105"/>
      <c r="AU113" s="105"/>
      <c r="AV113" s="105"/>
      <c r="AW113" s="106"/>
      <c r="AX113" s="104">
        <v>3073350</v>
      </c>
      <c r="AY113" s="105"/>
      <c r="AZ113" s="105"/>
      <c r="BA113" s="106"/>
      <c r="BB113" s="104">
        <f>IF(ISNUMBER(AN113),AN113,0)+IF(ISNUMBER(AS113),AS113,0)</f>
        <v>12524784.369999999</v>
      </c>
      <c r="BC113" s="105"/>
      <c r="BD113" s="105"/>
      <c r="BE113" s="105"/>
      <c r="BF113" s="106"/>
      <c r="BG113" s="104">
        <v>9801183</v>
      </c>
      <c r="BH113" s="105"/>
      <c r="BI113" s="105"/>
      <c r="BJ113" s="105"/>
      <c r="BK113" s="106"/>
      <c r="BL113" s="104">
        <v>1986400</v>
      </c>
      <c r="BM113" s="105"/>
      <c r="BN113" s="105"/>
      <c r="BO113" s="105"/>
      <c r="BP113" s="106"/>
      <c r="BQ113" s="104">
        <v>1962400</v>
      </c>
      <c r="BR113" s="105"/>
      <c r="BS113" s="105"/>
      <c r="BT113" s="106"/>
      <c r="BU113" s="104">
        <f>IF(ISNUMBER(BG113),BG113,0)+IF(ISNUMBER(BL113),BL113,0)</f>
        <v>11787583</v>
      </c>
      <c r="BV113" s="105"/>
      <c r="BW113" s="105"/>
      <c r="BX113" s="105"/>
      <c r="BY113" s="106"/>
    </row>
    <row r="115" spans="1:79" ht="14.25" customHeight="1">
      <c r="A115" s="42" t="s">
        <v>260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5" customHeight="1">
      <c r="A116" s="45" t="s">
        <v>230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79" ht="23.1" customHeight="1">
      <c r="A117" s="61" t="s">
        <v>6</v>
      </c>
      <c r="B117" s="62"/>
      <c r="C117" s="62"/>
      <c r="D117" s="61" t="s">
        <v>121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36" t="s">
        <v>252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 t="s">
        <v>257</v>
      </c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1:79" ht="54" customHeight="1">
      <c r="A118" s="64"/>
      <c r="B118" s="65"/>
      <c r="C118" s="65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30" t="s">
        <v>4</v>
      </c>
      <c r="V118" s="31"/>
      <c r="W118" s="31"/>
      <c r="X118" s="31"/>
      <c r="Y118" s="32"/>
      <c r="Z118" s="30" t="s">
        <v>3</v>
      </c>
      <c r="AA118" s="31"/>
      <c r="AB118" s="31"/>
      <c r="AC118" s="31"/>
      <c r="AD118" s="32"/>
      <c r="AE118" s="46" t="s">
        <v>116</v>
      </c>
      <c r="AF118" s="47"/>
      <c r="AG118" s="47"/>
      <c r="AH118" s="47"/>
      <c r="AI118" s="48"/>
      <c r="AJ118" s="30" t="s">
        <v>5</v>
      </c>
      <c r="AK118" s="31"/>
      <c r="AL118" s="31"/>
      <c r="AM118" s="31"/>
      <c r="AN118" s="32"/>
      <c r="AO118" s="30" t="s">
        <v>4</v>
      </c>
      <c r="AP118" s="31"/>
      <c r="AQ118" s="31"/>
      <c r="AR118" s="31"/>
      <c r="AS118" s="32"/>
      <c r="AT118" s="30" t="s">
        <v>3</v>
      </c>
      <c r="AU118" s="31"/>
      <c r="AV118" s="31"/>
      <c r="AW118" s="31"/>
      <c r="AX118" s="32"/>
      <c r="AY118" s="46" t="s">
        <v>116</v>
      </c>
      <c r="AZ118" s="47"/>
      <c r="BA118" s="47"/>
      <c r="BB118" s="47"/>
      <c r="BC118" s="48"/>
      <c r="BD118" s="36" t="s">
        <v>96</v>
      </c>
      <c r="BE118" s="36"/>
      <c r="BF118" s="36"/>
      <c r="BG118" s="36"/>
      <c r="BH118" s="36"/>
    </row>
    <row r="119" spans="1:79" ht="15" customHeight="1">
      <c r="A119" s="30" t="s">
        <v>169</v>
      </c>
      <c r="B119" s="31"/>
      <c r="C119" s="31"/>
      <c r="D119" s="30">
        <v>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30">
        <v>3</v>
      </c>
      <c r="V119" s="31"/>
      <c r="W119" s="31"/>
      <c r="X119" s="31"/>
      <c r="Y119" s="32"/>
      <c r="Z119" s="30">
        <v>4</v>
      </c>
      <c r="AA119" s="31"/>
      <c r="AB119" s="31"/>
      <c r="AC119" s="31"/>
      <c r="AD119" s="32"/>
      <c r="AE119" s="30">
        <v>5</v>
      </c>
      <c r="AF119" s="31"/>
      <c r="AG119" s="31"/>
      <c r="AH119" s="31"/>
      <c r="AI119" s="32"/>
      <c r="AJ119" s="30">
        <v>6</v>
      </c>
      <c r="AK119" s="31"/>
      <c r="AL119" s="31"/>
      <c r="AM119" s="31"/>
      <c r="AN119" s="32"/>
      <c r="AO119" s="30">
        <v>7</v>
      </c>
      <c r="AP119" s="31"/>
      <c r="AQ119" s="31"/>
      <c r="AR119" s="31"/>
      <c r="AS119" s="32"/>
      <c r="AT119" s="30">
        <v>8</v>
      </c>
      <c r="AU119" s="31"/>
      <c r="AV119" s="31"/>
      <c r="AW119" s="31"/>
      <c r="AX119" s="32"/>
      <c r="AY119" s="30">
        <v>9</v>
      </c>
      <c r="AZ119" s="31"/>
      <c r="BA119" s="31"/>
      <c r="BB119" s="31"/>
      <c r="BC119" s="32"/>
      <c r="BD119" s="30">
        <v>10</v>
      </c>
      <c r="BE119" s="31"/>
      <c r="BF119" s="31"/>
      <c r="BG119" s="31"/>
      <c r="BH119" s="32"/>
    </row>
    <row r="120" spans="1:79" s="1" customFormat="1" ht="12.75" hidden="1" customHeight="1">
      <c r="A120" s="33" t="s">
        <v>69</v>
      </c>
      <c r="B120" s="34"/>
      <c r="C120" s="34"/>
      <c r="D120" s="33" t="s">
        <v>57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33" t="s">
        <v>60</v>
      </c>
      <c r="V120" s="34"/>
      <c r="W120" s="34"/>
      <c r="X120" s="34"/>
      <c r="Y120" s="35"/>
      <c r="Z120" s="33" t="s">
        <v>61</v>
      </c>
      <c r="AA120" s="34"/>
      <c r="AB120" s="34"/>
      <c r="AC120" s="34"/>
      <c r="AD120" s="35"/>
      <c r="AE120" s="33" t="s">
        <v>94</v>
      </c>
      <c r="AF120" s="34"/>
      <c r="AG120" s="34"/>
      <c r="AH120" s="34"/>
      <c r="AI120" s="35"/>
      <c r="AJ120" s="50" t="s">
        <v>171</v>
      </c>
      <c r="AK120" s="51"/>
      <c r="AL120" s="51"/>
      <c r="AM120" s="51"/>
      <c r="AN120" s="52"/>
      <c r="AO120" s="33" t="s">
        <v>62</v>
      </c>
      <c r="AP120" s="34"/>
      <c r="AQ120" s="34"/>
      <c r="AR120" s="34"/>
      <c r="AS120" s="35"/>
      <c r="AT120" s="33" t="s">
        <v>63</v>
      </c>
      <c r="AU120" s="34"/>
      <c r="AV120" s="34"/>
      <c r="AW120" s="34"/>
      <c r="AX120" s="35"/>
      <c r="AY120" s="33" t="s">
        <v>95</v>
      </c>
      <c r="AZ120" s="34"/>
      <c r="BA120" s="34"/>
      <c r="BB120" s="34"/>
      <c r="BC120" s="35"/>
      <c r="BD120" s="44" t="s">
        <v>171</v>
      </c>
      <c r="BE120" s="44"/>
      <c r="BF120" s="44"/>
      <c r="BG120" s="44"/>
      <c r="BH120" s="44"/>
      <c r="CA120" s="1" t="s">
        <v>35</v>
      </c>
    </row>
    <row r="121" spans="1:79" s="99" customFormat="1" ht="38.25" customHeight="1">
      <c r="A121" s="89">
        <v>1</v>
      </c>
      <c r="B121" s="90"/>
      <c r="C121" s="90"/>
      <c r="D121" s="92" t="s">
        <v>188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10571421</v>
      </c>
      <c r="V121" s="97"/>
      <c r="W121" s="97"/>
      <c r="X121" s="97"/>
      <c r="Y121" s="98"/>
      <c r="Z121" s="96">
        <v>24000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10595421</v>
      </c>
      <c r="AK121" s="110"/>
      <c r="AL121" s="110"/>
      <c r="AM121" s="110"/>
      <c r="AN121" s="110"/>
      <c r="AO121" s="95">
        <v>11365177</v>
      </c>
      <c r="AP121" s="95"/>
      <c r="AQ121" s="95"/>
      <c r="AR121" s="95"/>
      <c r="AS121" s="95"/>
      <c r="AT121" s="110">
        <v>24000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11389177</v>
      </c>
      <c r="BE121" s="110"/>
      <c r="BF121" s="110"/>
      <c r="BG121" s="110"/>
      <c r="BH121" s="110"/>
      <c r="CA121" s="99" t="s">
        <v>36</v>
      </c>
    </row>
    <row r="122" spans="1:79" s="6" customFormat="1" ht="12.75" customHeight="1">
      <c r="A122" s="87"/>
      <c r="B122" s="85"/>
      <c r="C122" s="85"/>
      <c r="D122" s="100" t="s">
        <v>147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2"/>
      <c r="U122" s="104">
        <v>10571421</v>
      </c>
      <c r="V122" s="105"/>
      <c r="W122" s="105"/>
      <c r="X122" s="105"/>
      <c r="Y122" s="106"/>
      <c r="Z122" s="104">
        <v>24000</v>
      </c>
      <c r="AA122" s="105"/>
      <c r="AB122" s="105"/>
      <c r="AC122" s="105"/>
      <c r="AD122" s="106"/>
      <c r="AE122" s="103">
        <v>0</v>
      </c>
      <c r="AF122" s="103"/>
      <c r="AG122" s="103"/>
      <c r="AH122" s="103"/>
      <c r="AI122" s="103"/>
      <c r="AJ122" s="88">
        <f>IF(ISNUMBER(U122),U122,0)+IF(ISNUMBER(Z122),Z122,0)</f>
        <v>10595421</v>
      </c>
      <c r="AK122" s="88"/>
      <c r="AL122" s="88"/>
      <c r="AM122" s="88"/>
      <c r="AN122" s="88"/>
      <c r="AO122" s="103">
        <v>11365177</v>
      </c>
      <c r="AP122" s="103"/>
      <c r="AQ122" s="103"/>
      <c r="AR122" s="103"/>
      <c r="AS122" s="103"/>
      <c r="AT122" s="88">
        <v>24000</v>
      </c>
      <c r="AU122" s="88"/>
      <c r="AV122" s="88"/>
      <c r="AW122" s="88"/>
      <c r="AX122" s="88"/>
      <c r="AY122" s="103">
        <v>0</v>
      </c>
      <c r="AZ122" s="103"/>
      <c r="BA122" s="103"/>
      <c r="BB122" s="103"/>
      <c r="BC122" s="103"/>
      <c r="BD122" s="88">
        <f>IF(ISNUMBER(AO122),AO122,0)+IF(ISNUMBER(AT122),AT122,0)</f>
        <v>11389177</v>
      </c>
      <c r="BE122" s="88"/>
      <c r="BF122" s="88"/>
      <c r="BG122" s="88"/>
      <c r="BH122" s="88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42" t="s">
        <v>152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4.25" customHeight="1">
      <c r="A126" s="42" t="s">
        <v>245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79" ht="23.1" customHeight="1">
      <c r="A127" s="61" t="s">
        <v>6</v>
      </c>
      <c r="B127" s="62"/>
      <c r="C127" s="62"/>
      <c r="D127" s="36" t="s">
        <v>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8</v>
      </c>
      <c r="R127" s="36"/>
      <c r="S127" s="36"/>
      <c r="T127" s="36"/>
      <c r="U127" s="36"/>
      <c r="V127" s="36" t="s">
        <v>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0" t="s">
        <v>231</v>
      </c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0" t="s">
        <v>234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  <c r="BJ127" s="30" t="s">
        <v>241</v>
      </c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</row>
    <row r="128" spans="1:79" ht="32.25" customHeight="1">
      <c r="A128" s="64"/>
      <c r="B128" s="65"/>
      <c r="C128" s="6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 t="s">
        <v>4</v>
      </c>
      <c r="AG128" s="36"/>
      <c r="AH128" s="36"/>
      <c r="AI128" s="36"/>
      <c r="AJ128" s="36"/>
      <c r="AK128" s="36" t="s">
        <v>3</v>
      </c>
      <c r="AL128" s="36"/>
      <c r="AM128" s="36"/>
      <c r="AN128" s="36"/>
      <c r="AO128" s="36"/>
      <c r="AP128" s="36" t="s">
        <v>123</v>
      </c>
      <c r="AQ128" s="36"/>
      <c r="AR128" s="36"/>
      <c r="AS128" s="36"/>
      <c r="AT128" s="36"/>
      <c r="AU128" s="36" t="s">
        <v>4</v>
      </c>
      <c r="AV128" s="36"/>
      <c r="AW128" s="36"/>
      <c r="AX128" s="36"/>
      <c r="AY128" s="36"/>
      <c r="AZ128" s="36" t="s">
        <v>3</v>
      </c>
      <c r="BA128" s="36"/>
      <c r="BB128" s="36"/>
      <c r="BC128" s="36"/>
      <c r="BD128" s="36"/>
      <c r="BE128" s="36" t="s">
        <v>90</v>
      </c>
      <c r="BF128" s="36"/>
      <c r="BG128" s="36"/>
      <c r="BH128" s="36"/>
      <c r="BI128" s="36"/>
      <c r="BJ128" s="36" t="s">
        <v>4</v>
      </c>
      <c r="BK128" s="36"/>
      <c r="BL128" s="36"/>
      <c r="BM128" s="36"/>
      <c r="BN128" s="36"/>
      <c r="BO128" s="36" t="s">
        <v>3</v>
      </c>
      <c r="BP128" s="36"/>
      <c r="BQ128" s="36"/>
      <c r="BR128" s="36"/>
      <c r="BS128" s="36"/>
      <c r="BT128" s="36" t="s">
        <v>97</v>
      </c>
      <c r="BU128" s="36"/>
      <c r="BV128" s="36"/>
      <c r="BW128" s="36"/>
      <c r="BX128" s="36"/>
    </row>
    <row r="129" spans="1:79" ht="15" customHeight="1">
      <c r="A129" s="30">
        <v>1</v>
      </c>
      <c r="B129" s="31"/>
      <c r="C129" s="31"/>
      <c r="D129" s="36">
        <v>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>
        <v>3</v>
      </c>
      <c r="R129" s="36"/>
      <c r="S129" s="36"/>
      <c r="T129" s="36"/>
      <c r="U129" s="36"/>
      <c r="V129" s="36">
        <v>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5</v>
      </c>
      <c r="AG129" s="36"/>
      <c r="AH129" s="36"/>
      <c r="AI129" s="36"/>
      <c r="AJ129" s="36"/>
      <c r="AK129" s="36">
        <v>6</v>
      </c>
      <c r="AL129" s="36"/>
      <c r="AM129" s="36"/>
      <c r="AN129" s="36"/>
      <c r="AO129" s="36"/>
      <c r="AP129" s="36">
        <v>7</v>
      </c>
      <c r="AQ129" s="36"/>
      <c r="AR129" s="36"/>
      <c r="AS129" s="36"/>
      <c r="AT129" s="36"/>
      <c r="AU129" s="36">
        <v>8</v>
      </c>
      <c r="AV129" s="36"/>
      <c r="AW129" s="36"/>
      <c r="AX129" s="36"/>
      <c r="AY129" s="36"/>
      <c r="AZ129" s="36">
        <v>9</v>
      </c>
      <c r="BA129" s="36"/>
      <c r="BB129" s="36"/>
      <c r="BC129" s="36"/>
      <c r="BD129" s="36"/>
      <c r="BE129" s="36">
        <v>10</v>
      </c>
      <c r="BF129" s="36"/>
      <c r="BG129" s="36"/>
      <c r="BH129" s="36"/>
      <c r="BI129" s="36"/>
      <c r="BJ129" s="36">
        <v>11</v>
      </c>
      <c r="BK129" s="36"/>
      <c r="BL129" s="36"/>
      <c r="BM129" s="36"/>
      <c r="BN129" s="36"/>
      <c r="BO129" s="36">
        <v>12</v>
      </c>
      <c r="BP129" s="36"/>
      <c r="BQ129" s="36"/>
      <c r="BR129" s="36"/>
      <c r="BS129" s="36"/>
      <c r="BT129" s="36">
        <v>13</v>
      </c>
      <c r="BU129" s="36"/>
      <c r="BV129" s="36"/>
      <c r="BW129" s="36"/>
      <c r="BX129" s="36"/>
    </row>
    <row r="130" spans="1:79" ht="10.5" hidden="1" customHeight="1">
      <c r="A130" s="33" t="s">
        <v>154</v>
      </c>
      <c r="B130" s="34"/>
      <c r="C130" s="34"/>
      <c r="D130" s="36" t="s">
        <v>57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70</v>
      </c>
      <c r="R130" s="36"/>
      <c r="S130" s="36"/>
      <c r="T130" s="36"/>
      <c r="U130" s="36"/>
      <c r="V130" s="36" t="s">
        <v>71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8" t="s">
        <v>111</v>
      </c>
      <c r="AG130" s="38"/>
      <c r="AH130" s="38"/>
      <c r="AI130" s="38"/>
      <c r="AJ130" s="38"/>
      <c r="AK130" s="37" t="s">
        <v>112</v>
      </c>
      <c r="AL130" s="37"/>
      <c r="AM130" s="37"/>
      <c r="AN130" s="37"/>
      <c r="AO130" s="37"/>
      <c r="AP130" s="44" t="s">
        <v>122</v>
      </c>
      <c r="AQ130" s="44"/>
      <c r="AR130" s="44"/>
      <c r="AS130" s="44"/>
      <c r="AT130" s="44"/>
      <c r="AU130" s="38" t="s">
        <v>113</v>
      </c>
      <c r="AV130" s="38"/>
      <c r="AW130" s="38"/>
      <c r="AX130" s="38"/>
      <c r="AY130" s="38"/>
      <c r="AZ130" s="37" t="s">
        <v>114</v>
      </c>
      <c r="BA130" s="37"/>
      <c r="BB130" s="37"/>
      <c r="BC130" s="37"/>
      <c r="BD130" s="37"/>
      <c r="BE130" s="44" t="s">
        <v>122</v>
      </c>
      <c r="BF130" s="44"/>
      <c r="BG130" s="44"/>
      <c r="BH130" s="44"/>
      <c r="BI130" s="44"/>
      <c r="BJ130" s="38" t="s">
        <v>105</v>
      </c>
      <c r="BK130" s="38"/>
      <c r="BL130" s="38"/>
      <c r="BM130" s="38"/>
      <c r="BN130" s="38"/>
      <c r="BO130" s="37" t="s">
        <v>106</v>
      </c>
      <c r="BP130" s="37"/>
      <c r="BQ130" s="37"/>
      <c r="BR130" s="37"/>
      <c r="BS130" s="37"/>
      <c r="BT130" s="44" t="s">
        <v>122</v>
      </c>
      <c r="BU130" s="44"/>
      <c r="BV130" s="44"/>
      <c r="BW130" s="44"/>
      <c r="BX130" s="44"/>
      <c r="CA130" t="s">
        <v>37</v>
      </c>
    </row>
    <row r="131" spans="1:79" s="6" customFormat="1" ht="15" customHeight="1">
      <c r="A131" s="87">
        <v>0</v>
      </c>
      <c r="B131" s="85"/>
      <c r="C131" s="85"/>
      <c r="D131" s="111" t="s">
        <v>189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  <c r="CA131" s="6" t="s">
        <v>38</v>
      </c>
    </row>
    <row r="132" spans="1:79" s="6" customFormat="1" ht="15" customHeight="1">
      <c r="A132" s="87">
        <v>0</v>
      </c>
      <c r="B132" s="85"/>
      <c r="C132" s="85"/>
      <c r="D132" s="113" t="s">
        <v>190</v>
      </c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5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>
        <v>32.5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f>IF(ISNUMBER(AF132),AF132,0)+IF(ISNUMBER(AK132),AK132,0)</f>
        <v>32.5</v>
      </c>
      <c r="AQ132" s="112"/>
      <c r="AR132" s="112"/>
      <c r="AS132" s="112"/>
      <c r="AT132" s="112"/>
      <c r="AU132" s="112">
        <v>42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f>IF(ISNUMBER(AU132),AU132,0)+IF(ISNUMBER(AZ132),AZ132,0)</f>
        <v>42</v>
      </c>
      <c r="BF132" s="112"/>
      <c r="BG132" s="112"/>
      <c r="BH132" s="112"/>
      <c r="BI132" s="112"/>
      <c r="BJ132" s="112">
        <v>42</v>
      </c>
      <c r="BK132" s="112"/>
      <c r="BL132" s="112"/>
      <c r="BM132" s="112"/>
      <c r="BN132" s="112"/>
      <c r="BO132" s="112">
        <v>0</v>
      </c>
      <c r="BP132" s="112"/>
      <c r="BQ132" s="112"/>
      <c r="BR132" s="112"/>
      <c r="BS132" s="112"/>
      <c r="BT132" s="112">
        <f>IF(ISNUMBER(BJ132),BJ132,0)+IF(ISNUMBER(BO132),BO132,0)</f>
        <v>42</v>
      </c>
      <c r="BU132" s="112"/>
      <c r="BV132" s="112"/>
      <c r="BW132" s="112"/>
      <c r="BX132" s="112"/>
    </row>
    <row r="133" spans="1:79" s="99" customFormat="1" ht="15" customHeight="1">
      <c r="A133" s="89">
        <v>1</v>
      </c>
      <c r="B133" s="90"/>
      <c r="C133" s="90"/>
      <c r="D133" s="116" t="s">
        <v>191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8"/>
      <c r="Q133" s="36" t="s">
        <v>192</v>
      </c>
      <c r="R133" s="36"/>
      <c r="S133" s="36"/>
      <c r="T133" s="36"/>
      <c r="U133" s="36"/>
      <c r="V133" s="36" t="s">
        <v>193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9">
        <v>25.5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f>IF(ISNUMBER(AF133),AF133,0)+IF(ISNUMBER(AK133),AK133,0)</f>
        <v>25.5</v>
      </c>
      <c r="AQ133" s="119"/>
      <c r="AR133" s="119"/>
      <c r="AS133" s="119"/>
      <c r="AT133" s="119"/>
      <c r="AU133" s="119">
        <v>33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f>IF(ISNUMBER(AU133),AU133,0)+IF(ISNUMBER(AZ133),AZ133,0)</f>
        <v>33</v>
      </c>
      <c r="BF133" s="119"/>
      <c r="BG133" s="119"/>
      <c r="BH133" s="119"/>
      <c r="BI133" s="119"/>
      <c r="BJ133" s="119">
        <v>33</v>
      </c>
      <c r="BK133" s="119"/>
      <c r="BL133" s="119"/>
      <c r="BM133" s="119"/>
      <c r="BN133" s="119"/>
      <c r="BO133" s="119">
        <v>0</v>
      </c>
      <c r="BP133" s="119"/>
      <c r="BQ133" s="119"/>
      <c r="BR133" s="119"/>
      <c r="BS133" s="119"/>
      <c r="BT133" s="119">
        <f>IF(ISNUMBER(BJ133),BJ133,0)+IF(ISNUMBER(BO133),BO133,0)</f>
        <v>33</v>
      </c>
      <c r="BU133" s="119"/>
      <c r="BV133" s="119"/>
      <c r="BW133" s="119"/>
      <c r="BX133" s="119"/>
    </row>
    <row r="134" spans="1:79" s="99" customFormat="1" ht="15" customHeight="1">
      <c r="A134" s="89">
        <v>1</v>
      </c>
      <c r="B134" s="90"/>
      <c r="C134" s="90"/>
      <c r="D134" s="116" t="s">
        <v>194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8"/>
      <c r="Q134" s="36" t="s">
        <v>192</v>
      </c>
      <c r="R134" s="36"/>
      <c r="S134" s="36"/>
      <c r="T134" s="36"/>
      <c r="U134" s="36"/>
      <c r="V134" s="36" t="s">
        <v>193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7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7</v>
      </c>
      <c r="AQ134" s="119"/>
      <c r="AR134" s="119"/>
      <c r="AS134" s="119"/>
      <c r="AT134" s="119"/>
      <c r="AU134" s="119">
        <v>9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9</v>
      </c>
      <c r="BF134" s="119"/>
      <c r="BG134" s="119"/>
      <c r="BH134" s="119"/>
      <c r="BI134" s="119"/>
      <c r="BJ134" s="119">
        <v>9</v>
      </c>
      <c r="BK134" s="119"/>
      <c r="BL134" s="119"/>
      <c r="BM134" s="119"/>
      <c r="BN134" s="119"/>
      <c r="BO134" s="119">
        <v>0</v>
      </c>
      <c r="BP134" s="119"/>
      <c r="BQ134" s="119"/>
      <c r="BR134" s="119"/>
      <c r="BS134" s="119"/>
      <c r="BT134" s="119">
        <f>IF(ISNUMBER(BJ134),BJ134,0)+IF(ISNUMBER(BO134),BO134,0)</f>
        <v>9</v>
      </c>
      <c r="BU134" s="119"/>
      <c r="BV134" s="119"/>
      <c r="BW134" s="119"/>
      <c r="BX134" s="119"/>
    </row>
    <row r="135" spans="1:79" s="6" customFormat="1" ht="15" customHeight="1">
      <c r="A135" s="87">
        <v>0</v>
      </c>
      <c r="B135" s="85"/>
      <c r="C135" s="85"/>
      <c r="D135" s="113" t="s">
        <v>195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5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>
        <f>IF(ISNUMBER(BJ135),BJ135,0)+IF(ISNUMBER(BO135),BO135,0)</f>
        <v>0</v>
      </c>
      <c r="BU135" s="112"/>
      <c r="BV135" s="112"/>
      <c r="BW135" s="112"/>
      <c r="BX135" s="112"/>
    </row>
    <row r="136" spans="1:79" s="99" customFormat="1" ht="28.5" customHeight="1">
      <c r="A136" s="89">
        <v>2</v>
      </c>
      <c r="B136" s="90"/>
      <c r="C136" s="90"/>
      <c r="D136" s="116" t="s">
        <v>196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192</v>
      </c>
      <c r="R136" s="36"/>
      <c r="S136" s="36"/>
      <c r="T136" s="36"/>
      <c r="U136" s="36"/>
      <c r="V136" s="36" t="s">
        <v>197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3805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3805</v>
      </c>
      <c r="AQ136" s="119"/>
      <c r="AR136" s="119"/>
      <c r="AS136" s="119"/>
      <c r="AT136" s="119"/>
      <c r="AU136" s="119">
        <v>3745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3745</v>
      </c>
      <c r="BF136" s="119"/>
      <c r="BG136" s="119"/>
      <c r="BH136" s="119"/>
      <c r="BI136" s="119"/>
      <c r="BJ136" s="119">
        <v>3800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f>IF(ISNUMBER(BJ136),BJ136,0)+IF(ISNUMBER(BO136),BO136,0)</f>
        <v>3800</v>
      </c>
      <c r="BU136" s="119"/>
      <c r="BV136" s="119"/>
      <c r="BW136" s="119"/>
      <c r="BX136" s="119"/>
    </row>
    <row r="137" spans="1:79" s="99" customFormat="1" ht="30" customHeight="1">
      <c r="A137" s="89">
        <v>2</v>
      </c>
      <c r="B137" s="90"/>
      <c r="C137" s="90"/>
      <c r="D137" s="116" t="s">
        <v>198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192</v>
      </c>
      <c r="R137" s="36"/>
      <c r="S137" s="36"/>
      <c r="T137" s="36"/>
      <c r="U137" s="36"/>
      <c r="V137" s="36" t="s">
        <v>197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9">
        <v>853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f>IF(ISNUMBER(AF137),AF137,0)+IF(ISNUMBER(AK137),AK137,0)</f>
        <v>853</v>
      </c>
      <c r="AQ137" s="119"/>
      <c r="AR137" s="119"/>
      <c r="AS137" s="119"/>
      <c r="AT137" s="119"/>
      <c r="AU137" s="119">
        <v>991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f>IF(ISNUMBER(AU137),AU137,0)+IF(ISNUMBER(AZ137),AZ137,0)</f>
        <v>991</v>
      </c>
      <c r="BF137" s="119"/>
      <c r="BG137" s="119"/>
      <c r="BH137" s="119"/>
      <c r="BI137" s="119"/>
      <c r="BJ137" s="119">
        <v>995</v>
      </c>
      <c r="BK137" s="119"/>
      <c r="BL137" s="119"/>
      <c r="BM137" s="119"/>
      <c r="BN137" s="119"/>
      <c r="BO137" s="119">
        <v>0</v>
      </c>
      <c r="BP137" s="119"/>
      <c r="BQ137" s="119"/>
      <c r="BR137" s="119"/>
      <c r="BS137" s="119"/>
      <c r="BT137" s="119">
        <f>IF(ISNUMBER(BJ137),BJ137,0)+IF(ISNUMBER(BO137),BO137,0)</f>
        <v>995</v>
      </c>
      <c r="BU137" s="119"/>
      <c r="BV137" s="119"/>
      <c r="BW137" s="119"/>
      <c r="BX137" s="119"/>
    </row>
    <row r="138" spans="1:79" s="6" customFormat="1" ht="15" customHeight="1">
      <c r="A138" s="87">
        <v>0</v>
      </c>
      <c r="B138" s="85"/>
      <c r="C138" s="85"/>
      <c r="D138" s="113" t="s">
        <v>199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>
        <f>IF(ISNUMBER(BJ138),BJ138,0)+IF(ISNUMBER(BO138),BO138,0)</f>
        <v>0</v>
      </c>
      <c r="BU138" s="112"/>
      <c r="BV138" s="112"/>
      <c r="BW138" s="112"/>
      <c r="BX138" s="112"/>
    </row>
    <row r="139" spans="1:79" s="99" customFormat="1" ht="42.75" customHeight="1">
      <c r="A139" s="89">
        <v>3</v>
      </c>
      <c r="B139" s="90"/>
      <c r="C139" s="90"/>
      <c r="D139" s="116" t="s">
        <v>200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192</v>
      </c>
      <c r="R139" s="36"/>
      <c r="S139" s="36"/>
      <c r="T139" s="36"/>
      <c r="U139" s="36"/>
      <c r="V139" s="36" t="s">
        <v>201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9">
        <v>117.08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f>IF(ISNUMBER(AF139),AF139,0)+IF(ISNUMBER(AK139),AK139,0)</f>
        <v>117.08</v>
      </c>
      <c r="AQ139" s="119"/>
      <c r="AR139" s="119"/>
      <c r="AS139" s="119"/>
      <c r="AT139" s="119"/>
      <c r="AU139" s="119">
        <v>89.2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f>IF(ISNUMBER(AU139),AU139,0)+IF(ISNUMBER(AZ139),AZ139,0)</f>
        <v>89.2</v>
      </c>
      <c r="BF139" s="119"/>
      <c r="BG139" s="119"/>
      <c r="BH139" s="119"/>
      <c r="BI139" s="119"/>
      <c r="BJ139" s="119">
        <v>90.48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f>IF(ISNUMBER(BJ139),BJ139,0)+IF(ISNUMBER(BO139),BO139,0)</f>
        <v>90.48</v>
      </c>
      <c r="BU139" s="119"/>
      <c r="BV139" s="119"/>
      <c r="BW139" s="119"/>
      <c r="BX139" s="119"/>
    </row>
    <row r="140" spans="1:79" s="99" customFormat="1" ht="30" customHeight="1">
      <c r="A140" s="89">
        <v>3</v>
      </c>
      <c r="B140" s="90"/>
      <c r="C140" s="90"/>
      <c r="D140" s="116" t="s">
        <v>202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192</v>
      </c>
      <c r="R140" s="36"/>
      <c r="S140" s="36"/>
      <c r="T140" s="36"/>
      <c r="U140" s="36"/>
      <c r="V140" s="36" t="s">
        <v>201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26.2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f>IF(ISNUMBER(AF140),AF140,0)+IF(ISNUMBER(AK140),AK140,0)</f>
        <v>26.2</v>
      </c>
      <c r="AQ140" s="119"/>
      <c r="AR140" s="119"/>
      <c r="AS140" s="119"/>
      <c r="AT140" s="119"/>
      <c r="AU140" s="119">
        <v>23.6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f>IF(ISNUMBER(AU140),AU140,0)+IF(ISNUMBER(AZ140),AZ140,0)</f>
        <v>23.6</v>
      </c>
      <c r="BF140" s="119"/>
      <c r="BG140" s="119"/>
      <c r="BH140" s="119"/>
      <c r="BI140" s="119"/>
      <c r="BJ140" s="119">
        <v>23.7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f>IF(ISNUMBER(BJ140),BJ140,0)+IF(ISNUMBER(BO140),BO140,0)</f>
        <v>23.7</v>
      </c>
      <c r="BU140" s="119"/>
      <c r="BV140" s="119"/>
      <c r="BW140" s="119"/>
      <c r="BX140" s="119"/>
    </row>
    <row r="141" spans="1:79" s="99" customFormat="1" ht="30" customHeight="1">
      <c r="A141" s="89">
        <v>3</v>
      </c>
      <c r="B141" s="90"/>
      <c r="C141" s="90"/>
      <c r="D141" s="116" t="s">
        <v>203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204</v>
      </c>
      <c r="R141" s="36"/>
      <c r="S141" s="36"/>
      <c r="T141" s="36"/>
      <c r="U141" s="36"/>
      <c r="V141" s="36" t="s">
        <v>201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9">
        <v>171.33699999999999</v>
      </c>
      <c r="AG141" s="119"/>
      <c r="AH141" s="119"/>
      <c r="AI141" s="119"/>
      <c r="AJ141" s="119"/>
      <c r="AK141" s="119">
        <v>3.9079999999999999</v>
      </c>
      <c r="AL141" s="119"/>
      <c r="AM141" s="119"/>
      <c r="AN141" s="119"/>
      <c r="AO141" s="119"/>
      <c r="AP141" s="119">
        <f>IF(ISNUMBER(AF141),AF141,0)+IF(ISNUMBER(AK141),AK141,0)</f>
        <v>175.24499999999998</v>
      </c>
      <c r="AQ141" s="119"/>
      <c r="AR141" s="119"/>
      <c r="AS141" s="119"/>
      <c r="AT141" s="119"/>
      <c r="AU141" s="119">
        <v>224.32</v>
      </c>
      <c r="AV141" s="119"/>
      <c r="AW141" s="119"/>
      <c r="AX141" s="119"/>
      <c r="AY141" s="119"/>
      <c r="AZ141" s="119">
        <v>73.888999999999996</v>
      </c>
      <c r="BA141" s="119"/>
      <c r="BB141" s="119"/>
      <c r="BC141" s="119"/>
      <c r="BD141" s="119"/>
      <c r="BE141" s="119">
        <f>IF(ISNUMBER(AU141),AU141,0)+IF(ISNUMBER(AZ141),AZ141,0)</f>
        <v>298.209</v>
      </c>
      <c r="BF141" s="119"/>
      <c r="BG141" s="119"/>
      <c r="BH141" s="119"/>
      <c r="BI141" s="119"/>
      <c r="BJ141" s="119">
        <v>233.36199999999999</v>
      </c>
      <c r="BK141" s="119"/>
      <c r="BL141" s="119"/>
      <c r="BM141" s="119"/>
      <c r="BN141" s="119"/>
      <c r="BO141" s="119">
        <v>47.295000000000002</v>
      </c>
      <c r="BP141" s="119"/>
      <c r="BQ141" s="119"/>
      <c r="BR141" s="119"/>
      <c r="BS141" s="119"/>
      <c r="BT141" s="119">
        <f>IF(ISNUMBER(BJ141),BJ141,0)+IF(ISNUMBER(BO141),BO141,0)</f>
        <v>280.65699999999998</v>
      </c>
      <c r="BU141" s="119"/>
      <c r="BV141" s="119"/>
      <c r="BW141" s="119"/>
      <c r="BX141" s="119"/>
    </row>
    <row r="143" spans="1:79" ht="14.25" customHeight="1">
      <c r="A143" s="42" t="s">
        <v>261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</row>
    <row r="144" spans="1:79" ht="23.1" customHeight="1">
      <c r="A144" s="61" t="s">
        <v>6</v>
      </c>
      <c r="B144" s="62"/>
      <c r="C144" s="62"/>
      <c r="D144" s="36" t="s">
        <v>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 t="s">
        <v>8</v>
      </c>
      <c r="R144" s="36"/>
      <c r="S144" s="36"/>
      <c r="T144" s="36"/>
      <c r="U144" s="36"/>
      <c r="V144" s="36" t="s">
        <v>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0" t="s">
        <v>252</v>
      </c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2"/>
      <c r="AU144" s="30" t="s">
        <v>257</v>
      </c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2"/>
    </row>
    <row r="145" spans="1:79" ht="28.5" customHeight="1">
      <c r="A145" s="64"/>
      <c r="B145" s="65"/>
      <c r="C145" s="6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 t="s">
        <v>4</v>
      </c>
      <c r="AG145" s="36"/>
      <c r="AH145" s="36"/>
      <c r="AI145" s="36"/>
      <c r="AJ145" s="36"/>
      <c r="AK145" s="36" t="s">
        <v>3</v>
      </c>
      <c r="AL145" s="36"/>
      <c r="AM145" s="36"/>
      <c r="AN145" s="36"/>
      <c r="AO145" s="36"/>
      <c r="AP145" s="36" t="s">
        <v>123</v>
      </c>
      <c r="AQ145" s="36"/>
      <c r="AR145" s="36"/>
      <c r="AS145" s="36"/>
      <c r="AT145" s="36"/>
      <c r="AU145" s="36" t="s">
        <v>4</v>
      </c>
      <c r="AV145" s="36"/>
      <c r="AW145" s="36"/>
      <c r="AX145" s="36"/>
      <c r="AY145" s="36"/>
      <c r="AZ145" s="36" t="s">
        <v>3</v>
      </c>
      <c r="BA145" s="36"/>
      <c r="BB145" s="36"/>
      <c r="BC145" s="36"/>
      <c r="BD145" s="36"/>
      <c r="BE145" s="36" t="s">
        <v>90</v>
      </c>
      <c r="BF145" s="36"/>
      <c r="BG145" s="36"/>
      <c r="BH145" s="36"/>
      <c r="BI145" s="36"/>
    </row>
    <row r="146" spans="1:79" ht="15" customHeight="1">
      <c r="A146" s="30">
        <v>1</v>
      </c>
      <c r="B146" s="31"/>
      <c r="C146" s="31"/>
      <c r="D146" s="36">
        <v>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>
        <v>3</v>
      </c>
      <c r="R146" s="36"/>
      <c r="S146" s="36"/>
      <c r="T146" s="36"/>
      <c r="U146" s="36"/>
      <c r="V146" s="36">
        <v>4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>
        <v>5</v>
      </c>
      <c r="AG146" s="36"/>
      <c r="AH146" s="36"/>
      <c r="AI146" s="36"/>
      <c r="AJ146" s="36"/>
      <c r="AK146" s="36">
        <v>6</v>
      </c>
      <c r="AL146" s="36"/>
      <c r="AM146" s="36"/>
      <c r="AN146" s="36"/>
      <c r="AO146" s="36"/>
      <c r="AP146" s="36">
        <v>7</v>
      </c>
      <c r="AQ146" s="36"/>
      <c r="AR146" s="36"/>
      <c r="AS146" s="36"/>
      <c r="AT146" s="36"/>
      <c r="AU146" s="36">
        <v>8</v>
      </c>
      <c r="AV146" s="36"/>
      <c r="AW146" s="36"/>
      <c r="AX146" s="36"/>
      <c r="AY146" s="36"/>
      <c r="AZ146" s="36">
        <v>9</v>
      </c>
      <c r="BA146" s="36"/>
      <c r="BB146" s="36"/>
      <c r="BC146" s="36"/>
      <c r="BD146" s="36"/>
      <c r="BE146" s="36">
        <v>10</v>
      </c>
      <c r="BF146" s="36"/>
      <c r="BG146" s="36"/>
      <c r="BH146" s="36"/>
      <c r="BI146" s="36"/>
    </row>
    <row r="147" spans="1:79" ht="15.75" hidden="1" customHeight="1">
      <c r="A147" s="33" t="s">
        <v>154</v>
      </c>
      <c r="B147" s="34"/>
      <c r="C147" s="34"/>
      <c r="D147" s="36" t="s">
        <v>57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 t="s">
        <v>70</v>
      </c>
      <c r="R147" s="36"/>
      <c r="S147" s="36"/>
      <c r="T147" s="36"/>
      <c r="U147" s="36"/>
      <c r="V147" s="36" t="s">
        <v>71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8" t="s">
        <v>107</v>
      </c>
      <c r="AG147" s="38"/>
      <c r="AH147" s="38"/>
      <c r="AI147" s="38"/>
      <c r="AJ147" s="38"/>
      <c r="AK147" s="37" t="s">
        <v>108</v>
      </c>
      <c r="AL147" s="37"/>
      <c r="AM147" s="37"/>
      <c r="AN147" s="37"/>
      <c r="AO147" s="37"/>
      <c r="AP147" s="44" t="s">
        <v>122</v>
      </c>
      <c r="AQ147" s="44"/>
      <c r="AR147" s="44"/>
      <c r="AS147" s="44"/>
      <c r="AT147" s="44"/>
      <c r="AU147" s="38" t="s">
        <v>109</v>
      </c>
      <c r="AV147" s="38"/>
      <c r="AW147" s="38"/>
      <c r="AX147" s="38"/>
      <c r="AY147" s="38"/>
      <c r="AZ147" s="37" t="s">
        <v>110</v>
      </c>
      <c r="BA147" s="37"/>
      <c r="BB147" s="37"/>
      <c r="BC147" s="37"/>
      <c r="BD147" s="37"/>
      <c r="BE147" s="44" t="s">
        <v>122</v>
      </c>
      <c r="BF147" s="44"/>
      <c r="BG147" s="44"/>
      <c r="BH147" s="44"/>
      <c r="BI147" s="44"/>
      <c r="CA147" t="s">
        <v>39</v>
      </c>
    </row>
    <row r="148" spans="1:79" s="6" customFormat="1" ht="14.25">
      <c r="A148" s="87">
        <v>0</v>
      </c>
      <c r="B148" s="85"/>
      <c r="C148" s="85"/>
      <c r="D148" s="111" t="s">
        <v>189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>
        <f>IF(ISNUMBER(AF148),AF148,0)+IF(ISNUMBER(AK148),AK148,0)</f>
        <v>0</v>
      </c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>
        <f>IF(ISNUMBER(AU148),AU148,0)+IF(ISNUMBER(AZ148),AZ148,0)</f>
        <v>0</v>
      </c>
      <c r="BF148" s="112"/>
      <c r="BG148" s="112"/>
      <c r="BH148" s="112"/>
      <c r="BI148" s="112"/>
      <c r="CA148" s="6" t="s">
        <v>40</v>
      </c>
    </row>
    <row r="149" spans="1:79" s="6" customFormat="1" ht="14.25" customHeight="1">
      <c r="A149" s="87">
        <v>0</v>
      </c>
      <c r="B149" s="85"/>
      <c r="C149" s="85"/>
      <c r="D149" s="113" t="s">
        <v>190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5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>
        <v>40</v>
      </c>
      <c r="AG149" s="112"/>
      <c r="AH149" s="112"/>
      <c r="AI149" s="112"/>
      <c r="AJ149" s="112"/>
      <c r="AK149" s="112">
        <v>0</v>
      </c>
      <c r="AL149" s="112"/>
      <c r="AM149" s="112"/>
      <c r="AN149" s="112"/>
      <c r="AO149" s="112"/>
      <c r="AP149" s="112">
        <f>IF(ISNUMBER(AF149),AF149,0)+IF(ISNUMBER(AK149),AK149,0)</f>
        <v>40</v>
      </c>
      <c r="AQ149" s="112"/>
      <c r="AR149" s="112"/>
      <c r="AS149" s="112"/>
      <c r="AT149" s="112"/>
      <c r="AU149" s="112">
        <v>40</v>
      </c>
      <c r="AV149" s="112"/>
      <c r="AW149" s="112"/>
      <c r="AX149" s="112"/>
      <c r="AY149" s="112"/>
      <c r="AZ149" s="112">
        <v>0</v>
      </c>
      <c r="BA149" s="112"/>
      <c r="BB149" s="112"/>
      <c r="BC149" s="112"/>
      <c r="BD149" s="112"/>
      <c r="BE149" s="112">
        <f>IF(ISNUMBER(AU149),AU149,0)+IF(ISNUMBER(AZ149),AZ149,0)</f>
        <v>40</v>
      </c>
      <c r="BF149" s="112"/>
      <c r="BG149" s="112"/>
      <c r="BH149" s="112"/>
      <c r="BI149" s="112"/>
    </row>
    <row r="150" spans="1:79" s="99" customFormat="1" ht="15">
      <c r="A150" s="89">
        <v>1</v>
      </c>
      <c r="B150" s="90"/>
      <c r="C150" s="90"/>
      <c r="D150" s="116" t="s">
        <v>191</v>
      </c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8"/>
      <c r="Q150" s="36" t="s">
        <v>192</v>
      </c>
      <c r="R150" s="36"/>
      <c r="S150" s="36"/>
      <c r="T150" s="36"/>
      <c r="U150" s="36"/>
      <c r="V150" s="36" t="s">
        <v>193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32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f>IF(ISNUMBER(AF150),AF150,0)+IF(ISNUMBER(AK150),AK150,0)</f>
        <v>32</v>
      </c>
      <c r="AQ150" s="119"/>
      <c r="AR150" s="119"/>
      <c r="AS150" s="119"/>
      <c r="AT150" s="119"/>
      <c r="AU150" s="119">
        <v>32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32</v>
      </c>
      <c r="BF150" s="119"/>
      <c r="BG150" s="119"/>
      <c r="BH150" s="119"/>
      <c r="BI150" s="119"/>
    </row>
    <row r="151" spans="1:79" s="99" customFormat="1" ht="15">
      <c r="A151" s="89">
        <v>1</v>
      </c>
      <c r="B151" s="90"/>
      <c r="C151" s="90"/>
      <c r="D151" s="116" t="s">
        <v>194</v>
      </c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8"/>
      <c r="Q151" s="36" t="s">
        <v>192</v>
      </c>
      <c r="R151" s="36"/>
      <c r="S151" s="36"/>
      <c r="T151" s="36"/>
      <c r="U151" s="36"/>
      <c r="V151" s="36" t="s">
        <v>193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8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f>IF(ISNUMBER(AF151),AF151,0)+IF(ISNUMBER(AK151),AK151,0)</f>
        <v>8</v>
      </c>
      <c r="AQ151" s="119"/>
      <c r="AR151" s="119"/>
      <c r="AS151" s="119"/>
      <c r="AT151" s="119"/>
      <c r="AU151" s="119">
        <v>8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f>IF(ISNUMBER(AU151),AU151,0)+IF(ISNUMBER(AZ151),AZ151,0)</f>
        <v>8</v>
      </c>
      <c r="BF151" s="119"/>
      <c r="BG151" s="119"/>
      <c r="BH151" s="119"/>
      <c r="BI151" s="119"/>
    </row>
    <row r="152" spans="1:79" s="6" customFormat="1" ht="14.25">
      <c r="A152" s="87">
        <v>0</v>
      </c>
      <c r="B152" s="85"/>
      <c r="C152" s="85"/>
      <c r="D152" s="113" t="s">
        <v>195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5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>
        <f>IF(ISNUMBER(AF152),AF152,0)+IF(ISNUMBER(AK152),AK152,0)</f>
        <v>0</v>
      </c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>
        <f>IF(ISNUMBER(AU152),AU152,0)+IF(ISNUMBER(AZ152),AZ152,0)</f>
        <v>0</v>
      </c>
      <c r="BF152" s="112"/>
      <c r="BG152" s="112"/>
      <c r="BH152" s="112"/>
      <c r="BI152" s="112"/>
    </row>
    <row r="153" spans="1:79" s="99" customFormat="1" ht="28.5" customHeight="1">
      <c r="A153" s="89">
        <v>2</v>
      </c>
      <c r="B153" s="90"/>
      <c r="C153" s="90"/>
      <c r="D153" s="116" t="s">
        <v>196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192</v>
      </c>
      <c r="R153" s="36"/>
      <c r="S153" s="36"/>
      <c r="T153" s="36"/>
      <c r="U153" s="36"/>
      <c r="V153" s="36" t="s">
        <v>197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9">
        <v>3800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f>IF(ISNUMBER(AF153),AF153,0)+IF(ISNUMBER(AK153),AK153,0)</f>
        <v>3800</v>
      </c>
      <c r="AQ153" s="119"/>
      <c r="AR153" s="119"/>
      <c r="AS153" s="119"/>
      <c r="AT153" s="119"/>
      <c r="AU153" s="119">
        <v>3900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f>IF(ISNUMBER(AU153),AU153,0)+IF(ISNUMBER(AZ153),AZ153,0)</f>
        <v>3900</v>
      </c>
      <c r="BF153" s="119"/>
      <c r="BG153" s="119"/>
      <c r="BH153" s="119"/>
      <c r="BI153" s="119"/>
    </row>
    <row r="154" spans="1:79" s="99" customFormat="1" ht="30" customHeight="1">
      <c r="A154" s="89">
        <v>2</v>
      </c>
      <c r="B154" s="90"/>
      <c r="C154" s="90"/>
      <c r="D154" s="116" t="s">
        <v>198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192</v>
      </c>
      <c r="R154" s="36"/>
      <c r="S154" s="36"/>
      <c r="T154" s="36"/>
      <c r="U154" s="36"/>
      <c r="V154" s="36" t="s">
        <v>197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9">
        <v>995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f>IF(ISNUMBER(AF154),AF154,0)+IF(ISNUMBER(AK154),AK154,0)</f>
        <v>995</v>
      </c>
      <c r="AQ154" s="119"/>
      <c r="AR154" s="119"/>
      <c r="AS154" s="119"/>
      <c r="AT154" s="119"/>
      <c r="AU154" s="119">
        <v>1000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f>IF(ISNUMBER(AU154),AU154,0)+IF(ISNUMBER(AZ154),AZ154,0)</f>
        <v>1000</v>
      </c>
      <c r="BF154" s="119"/>
      <c r="BG154" s="119"/>
      <c r="BH154" s="119"/>
      <c r="BI154" s="119"/>
    </row>
    <row r="155" spans="1:79" s="6" customFormat="1" ht="14.25">
      <c r="A155" s="87">
        <v>0</v>
      </c>
      <c r="B155" s="85"/>
      <c r="C155" s="85"/>
      <c r="D155" s="113" t="s">
        <v>199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>
        <f>IF(ISNUMBER(AF155),AF155,0)+IF(ISNUMBER(AK155),AK155,0)</f>
        <v>0</v>
      </c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>
        <f>IF(ISNUMBER(AU155),AU155,0)+IF(ISNUMBER(AZ155),AZ155,0)</f>
        <v>0</v>
      </c>
      <c r="BF155" s="112"/>
      <c r="BG155" s="112"/>
      <c r="BH155" s="112"/>
      <c r="BI155" s="112"/>
    </row>
    <row r="156" spans="1:79" s="99" customFormat="1" ht="42.75" customHeight="1">
      <c r="A156" s="89">
        <v>3</v>
      </c>
      <c r="B156" s="90"/>
      <c r="C156" s="90"/>
      <c r="D156" s="116" t="s">
        <v>200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192</v>
      </c>
      <c r="R156" s="36"/>
      <c r="S156" s="36"/>
      <c r="T156" s="36"/>
      <c r="U156" s="36"/>
      <c r="V156" s="36" t="s">
        <v>201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9">
        <v>95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f>IF(ISNUMBER(AF156),AF156,0)+IF(ISNUMBER(AK156),AK156,0)</f>
        <v>95</v>
      </c>
      <c r="AQ156" s="119"/>
      <c r="AR156" s="119"/>
      <c r="AS156" s="119"/>
      <c r="AT156" s="119"/>
      <c r="AU156" s="119">
        <v>97.5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f>IF(ISNUMBER(AU156),AU156,0)+IF(ISNUMBER(AZ156),AZ156,0)</f>
        <v>97.5</v>
      </c>
      <c r="BF156" s="119"/>
      <c r="BG156" s="119"/>
      <c r="BH156" s="119"/>
      <c r="BI156" s="119"/>
    </row>
    <row r="157" spans="1:79" s="99" customFormat="1" ht="30" customHeight="1">
      <c r="A157" s="89">
        <v>3</v>
      </c>
      <c r="B157" s="90"/>
      <c r="C157" s="90"/>
      <c r="D157" s="116" t="s">
        <v>202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192</v>
      </c>
      <c r="R157" s="36"/>
      <c r="S157" s="36"/>
      <c r="T157" s="36"/>
      <c r="U157" s="36"/>
      <c r="V157" s="36" t="s">
        <v>201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9">
        <v>24.9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f>IF(ISNUMBER(AF157),AF157,0)+IF(ISNUMBER(AK157),AK157,0)</f>
        <v>24.9</v>
      </c>
      <c r="AQ157" s="119"/>
      <c r="AR157" s="119"/>
      <c r="AS157" s="119"/>
      <c r="AT157" s="119"/>
      <c r="AU157" s="119">
        <v>25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f>IF(ISNUMBER(AU157),AU157,0)+IF(ISNUMBER(AZ157),AZ157,0)</f>
        <v>25</v>
      </c>
      <c r="BF157" s="119"/>
      <c r="BG157" s="119"/>
      <c r="BH157" s="119"/>
      <c r="BI157" s="119"/>
    </row>
    <row r="158" spans="1:79" s="99" customFormat="1" ht="30" customHeight="1">
      <c r="A158" s="89">
        <v>3</v>
      </c>
      <c r="B158" s="90"/>
      <c r="C158" s="90"/>
      <c r="D158" s="116" t="s">
        <v>203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204</v>
      </c>
      <c r="R158" s="36"/>
      <c r="S158" s="36"/>
      <c r="T158" s="36"/>
      <c r="U158" s="36"/>
      <c r="V158" s="36" t="s">
        <v>201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9">
        <v>264.286</v>
      </c>
      <c r="AG158" s="119"/>
      <c r="AH158" s="119"/>
      <c r="AI158" s="119"/>
      <c r="AJ158" s="119"/>
      <c r="AK158" s="119">
        <v>0.6</v>
      </c>
      <c r="AL158" s="119"/>
      <c r="AM158" s="119"/>
      <c r="AN158" s="119"/>
      <c r="AO158" s="119"/>
      <c r="AP158" s="119">
        <f>IF(ISNUMBER(AF158),AF158,0)+IF(ISNUMBER(AK158),AK158,0)</f>
        <v>264.88600000000002</v>
      </c>
      <c r="AQ158" s="119"/>
      <c r="AR158" s="119"/>
      <c r="AS158" s="119"/>
      <c r="AT158" s="119"/>
      <c r="AU158" s="119">
        <v>284.12900000000002</v>
      </c>
      <c r="AV158" s="119"/>
      <c r="AW158" s="119"/>
      <c r="AX158" s="119"/>
      <c r="AY158" s="119"/>
      <c r="AZ158" s="119">
        <v>0.6</v>
      </c>
      <c r="BA158" s="119"/>
      <c r="BB158" s="119"/>
      <c r="BC158" s="119"/>
      <c r="BD158" s="119"/>
      <c r="BE158" s="119">
        <f>IF(ISNUMBER(AU158),AU158,0)+IF(ISNUMBER(AZ158),AZ158,0)</f>
        <v>284.72900000000004</v>
      </c>
      <c r="BF158" s="119"/>
      <c r="BG158" s="119"/>
      <c r="BH158" s="119"/>
      <c r="BI158" s="119"/>
    </row>
    <row r="160" spans="1:79" ht="14.25" customHeight="1">
      <c r="A160" s="42" t="s">
        <v>124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>
      <c r="A161" s="53" t="s">
        <v>230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</row>
    <row r="162" spans="1:79" ht="12.95" customHeight="1">
      <c r="A162" s="61" t="s">
        <v>19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3"/>
      <c r="U162" s="36" t="s">
        <v>231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 t="s">
        <v>234</v>
      </c>
      <c r="AF162" s="36"/>
      <c r="AG162" s="36"/>
      <c r="AH162" s="36"/>
      <c r="AI162" s="36"/>
      <c r="AJ162" s="36"/>
      <c r="AK162" s="36"/>
      <c r="AL162" s="36"/>
      <c r="AM162" s="36"/>
      <c r="AN162" s="36"/>
      <c r="AO162" s="36" t="s">
        <v>241</v>
      </c>
      <c r="AP162" s="36"/>
      <c r="AQ162" s="36"/>
      <c r="AR162" s="36"/>
      <c r="AS162" s="36"/>
      <c r="AT162" s="36"/>
      <c r="AU162" s="36"/>
      <c r="AV162" s="36"/>
      <c r="AW162" s="36"/>
      <c r="AX162" s="36"/>
      <c r="AY162" s="36" t="s">
        <v>252</v>
      </c>
      <c r="AZ162" s="36"/>
      <c r="BA162" s="36"/>
      <c r="BB162" s="36"/>
      <c r="BC162" s="36"/>
      <c r="BD162" s="36"/>
      <c r="BE162" s="36"/>
      <c r="BF162" s="36"/>
      <c r="BG162" s="36"/>
      <c r="BH162" s="36"/>
      <c r="BI162" s="36" t="s">
        <v>257</v>
      </c>
      <c r="BJ162" s="36"/>
      <c r="BK162" s="36"/>
      <c r="BL162" s="36"/>
      <c r="BM162" s="36"/>
      <c r="BN162" s="36"/>
      <c r="BO162" s="36"/>
      <c r="BP162" s="36"/>
      <c r="BQ162" s="36"/>
      <c r="BR162" s="36"/>
    </row>
    <row r="163" spans="1:79" ht="30" customHeight="1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  <c r="U163" s="36" t="s">
        <v>4</v>
      </c>
      <c r="V163" s="36"/>
      <c r="W163" s="36"/>
      <c r="X163" s="36"/>
      <c r="Y163" s="36"/>
      <c r="Z163" s="36" t="s">
        <v>3</v>
      </c>
      <c r="AA163" s="36"/>
      <c r="AB163" s="36"/>
      <c r="AC163" s="36"/>
      <c r="AD163" s="36"/>
      <c r="AE163" s="36" t="s">
        <v>4</v>
      </c>
      <c r="AF163" s="36"/>
      <c r="AG163" s="36"/>
      <c r="AH163" s="36"/>
      <c r="AI163" s="36"/>
      <c r="AJ163" s="36" t="s">
        <v>3</v>
      </c>
      <c r="AK163" s="36"/>
      <c r="AL163" s="36"/>
      <c r="AM163" s="36"/>
      <c r="AN163" s="36"/>
      <c r="AO163" s="36" t="s">
        <v>4</v>
      </c>
      <c r="AP163" s="36"/>
      <c r="AQ163" s="36"/>
      <c r="AR163" s="36"/>
      <c r="AS163" s="36"/>
      <c r="AT163" s="36" t="s">
        <v>3</v>
      </c>
      <c r="AU163" s="36"/>
      <c r="AV163" s="36"/>
      <c r="AW163" s="36"/>
      <c r="AX163" s="36"/>
      <c r="AY163" s="36" t="s">
        <v>4</v>
      </c>
      <c r="AZ163" s="36"/>
      <c r="BA163" s="36"/>
      <c r="BB163" s="36"/>
      <c r="BC163" s="36"/>
      <c r="BD163" s="36" t="s">
        <v>3</v>
      </c>
      <c r="BE163" s="36"/>
      <c r="BF163" s="36"/>
      <c r="BG163" s="36"/>
      <c r="BH163" s="36"/>
      <c r="BI163" s="36" t="s">
        <v>4</v>
      </c>
      <c r="BJ163" s="36"/>
      <c r="BK163" s="36"/>
      <c r="BL163" s="36"/>
      <c r="BM163" s="36"/>
      <c r="BN163" s="36" t="s">
        <v>3</v>
      </c>
      <c r="BO163" s="36"/>
      <c r="BP163" s="36"/>
      <c r="BQ163" s="36"/>
      <c r="BR163" s="36"/>
    </row>
    <row r="164" spans="1:79" ht="15" customHeight="1">
      <c r="A164" s="30">
        <v>1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2"/>
      <c r="U164" s="36">
        <v>2</v>
      </c>
      <c r="V164" s="36"/>
      <c r="W164" s="36"/>
      <c r="X164" s="36"/>
      <c r="Y164" s="36"/>
      <c r="Z164" s="36">
        <v>3</v>
      </c>
      <c r="AA164" s="36"/>
      <c r="AB164" s="36"/>
      <c r="AC164" s="36"/>
      <c r="AD164" s="36"/>
      <c r="AE164" s="36">
        <v>4</v>
      </c>
      <c r="AF164" s="36"/>
      <c r="AG164" s="36"/>
      <c r="AH164" s="36"/>
      <c r="AI164" s="36"/>
      <c r="AJ164" s="36">
        <v>5</v>
      </c>
      <c r="AK164" s="36"/>
      <c r="AL164" s="36"/>
      <c r="AM164" s="36"/>
      <c r="AN164" s="36"/>
      <c r="AO164" s="36">
        <v>6</v>
      </c>
      <c r="AP164" s="36"/>
      <c r="AQ164" s="36"/>
      <c r="AR164" s="36"/>
      <c r="AS164" s="36"/>
      <c r="AT164" s="36">
        <v>7</v>
      </c>
      <c r="AU164" s="36"/>
      <c r="AV164" s="36"/>
      <c r="AW164" s="36"/>
      <c r="AX164" s="36"/>
      <c r="AY164" s="36">
        <v>8</v>
      </c>
      <c r="AZ164" s="36"/>
      <c r="BA164" s="36"/>
      <c r="BB164" s="36"/>
      <c r="BC164" s="36"/>
      <c r="BD164" s="36">
        <v>9</v>
      </c>
      <c r="BE164" s="36"/>
      <c r="BF164" s="36"/>
      <c r="BG164" s="36"/>
      <c r="BH164" s="36"/>
      <c r="BI164" s="36">
        <v>10</v>
      </c>
      <c r="BJ164" s="36"/>
      <c r="BK164" s="36"/>
      <c r="BL164" s="36"/>
      <c r="BM164" s="36"/>
      <c r="BN164" s="36">
        <v>11</v>
      </c>
      <c r="BO164" s="36"/>
      <c r="BP164" s="36"/>
      <c r="BQ164" s="36"/>
      <c r="BR164" s="36"/>
    </row>
    <row r="165" spans="1:79" s="1" customFormat="1" ht="15.75" hidden="1" customHeight="1">
      <c r="A165" s="33" t="s">
        <v>57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5"/>
      <c r="U165" s="38" t="s">
        <v>65</v>
      </c>
      <c r="V165" s="38"/>
      <c r="W165" s="38"/>
      <c r="X165" s="38"/>
      <c r="Y165" s="38"/>
      <c r="Z165" s="37" t="s">
        <v>66</v>
      </c>
      <c r="AA165" s="37"/>
      <c r="AB165" s="37"/>
      <c r="AC165" s="37"/>
      <c r="AD165" s="37"/>
      <c r="AE165" s="38" t="s">
        <v>67</v>
      </c>
      <c r="AF165" s="38"/>
      <c r="AG165" s="38"/>
      <c r="AH165" s="38"/>
      <c r="AI165" s="38"/>
      <c r="AJ165" s="37" t="s">
        <v>68</v>
      </c>
      <c r="AK165" s="37"/>
      <c r="AL165" s="37"/>
      <c r="AM165" s="37"/>
      <c r="AN165" s="37"/>
      <c r="AO165" s="38" t="s">
        <v>58</v>
      </c>
      <c r="AP165" s="38"/>
      <c r="AQ165" s="38"/>
      <c r="AR165" s="38"/>
      <c r="AS165" s="38"/>
      <c r="AT165" s="37" t="s">
        <v>59</v>
      </c>
      <c r="AU165" s="37"/>
      <c r="AV165" s="37"/>
      <c r="AW165" s="37"/>
      <c r="AX165" s="37"/>
      <c r="AY165" s="38" t="s">
        <v>60</v>
      </c>
      <c r="AZ165" s="38"/>
      <c r="BA165" s="38"/>
      <c r="BB165" s="38"/>
      <c r="BC165" s="38"/>
      <c r="BD165" s="37" t="s">
        <v>61</v>
      </c>
      <c r="BE165" s="37"/>
      <c r="BF165" s="37"/>
      <c r="BG165" s="37"/>
      <c r="BH165" s="37"/>
      <c r="BI165" s="38" t="s">
        <v>62</v>
      </c>
      <c r="BJ165" s="38"/>
      <c r="BK165" s="38"/>
      <c r="BL165" s="38"/>
      <c r="BM165" s="38"/>
      <c r="BN165" s="37" t="s">
        <v>63</v>
      </c>
      <c r="BO165" s="37"/>
      <c r="BP165" s="37"/>
      <c r="BQ165" s="37"/>
      <c r="BR165" s="37"/>
      <c r="CA165" t="s">
        <v>41</v>
      </c>
    </row>
    <row r="166" spans="1:79" s="99" customFormat="1" ht="12.75" customHeight="1">
      <c r="A166" s="92" t="s">
        <v>205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20">
        <v>1188344</v>
      </c>
      <c r="V166" s="120"/>
      <c r="W166" s="120"/>
      <c r="X166" s="120"/>
      <c r="Y166" s="120"/>
      <c r="Z166" s="120">
        <v>0</v>
      </c>
      <c r="AA166" s="120"/>
      <c r="AB166" s="120"/>
      <c r="AC166" s="120"/>
      <c r="AD166" s="120"/>
      <c r="AE166" s="120">
        <v>2381988</v>
      </c>
      <c r="AF166" s="120"/>
      <c r="AG166" s="120"/>
      <c r="AH166" s="120"/>
      <c r="AI166" s="120"/>
      <c r="AJ166" s="120">
        <v>0</v>
      </c>
      <c r="AK166" s="120"/>
      <c r="AL166" s="120"/>
      <c r="AM166" s="120"/>
      <c r="AN166" s="120"/>
      <c r="AO166" s="120">
        <v>2406600</v>
      </c>
      <c r="AP166" s="120"/>
      <c r="AQ166" s="120"/>
      <c r="AR166" s="120"/>
      <c r="AS166" s="120"/>
      <c r="AT166" s="120">
        <v>0</v>
      </c>
      <c r="AU166" s="120"/>
      <c r="AV166" s="120"/>
      <c r="AW166" s="120"/>
      <c r="AX166" s="120"/>
      <c r="AY166" s="120">
        <v>2599128</v>
      </c>
      <c r="AZ166" s="120"/>
      <c r="BA166" s="120"/>
      <c r="BB166" s="120"/>
      <c r="BC166" s="120"/>
      <c r="BD166" s="120">
        <v>0</v>
      </c>
      <c r="BE166" s="120"/>
      <c r="BF166" s="120"/>
      <c r="BG166" s="120"/>
      <c r="BH166" s="120"/>
      <c r="BI166" s="120">
        <v>2799261</v>
      </c>
      <c r="BJ166" s="120"/>
      <c r="BK166" s="120"/>
      <c r="BL166" s="120"/>
      <c r="BM166" s="120"/>
      <c r="BN166" s="120">
        <v>0</v>
      </c>
      <c r="BO166" s="120"/>
      <c r="BP166" s="120"/>
      <c r="BQ166" s="120"/>
      <c r="BR166" s="120"/>
      <c r="CA166" s="99" t="s">
        <v>42</v>
      </c>
    </row>
    <row r="167" spans="1:79" s="99" customFormat="1" ht="12.75" customHeight="1">
      <c r="A167" s="92" t="s">
        <v>206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20">
        <v>1188344</v>
      </c>
      <c r="V167" s="120"/>
      <c r="W167" s="120"/>
      <c r="X167" s="120"/>
      <c r="Y167" s="120"/>
      <c r="Z167" s="120">
        <v>0</v>
      </c>
      <c r="AA167" s="120"/>
      <c r="AB167" s="120"/>
      <c r="AC167" s="120"/>
      <c r="AD167" s="120"/>
      <c r="AE167" s="120">
        <v>2381988</v>
      </c>
      <c r="AF167" s="120"/>
      <c r="AG167" s="120"/>
      <c r="AH167" s="120"/>
      <c r="AI167" s="120"/>
      <c r="AJ167" s="120">
        <v>0</v>
      </c>
      <c r="AK167" s="120"/>
      <c r="AL167" s="120"/>
      <c r="AM167" s="120"/>
      <c r="AN167" s="120"/>
      <c r="AO167" s="120">
        <v>2406600</v>
      </c>
      <c r="AP167" s="120"/>
      <c r="AQ167" s="120"/>
      <c r="AR167" s="120"/>
      <c r="AS167" s="120"/>
      <c r="AT167" s="120">
        <v>0</v>
      </c>
      <c r="AU167" s="120"/>
      <c r="AV167" s="120"/>
      <c r="AW167" s="120"/>
      <c r="AX167" s="120"/>
      <c r="AY167" s="120">
        <v>2599128</v>
      </c>
      <c r="AZ167" s="120"/>
      <c r="BA167" s="120"/>
      <c r="BB167" s="120"/>
      <c r="BC167" s="120"/>
      <c r="BD167" s="120">
        <v>0</v>
      </c>
      <c r="BE167" s="120"/>
      <c r="BF167" s="120"/>
      <c r="BG167" s="120"/>
      <c r="BH167" s="120"/>
      <c r="BI167" s="120">
        <v>2799261</v>
      </c>
      <c r="BJ167" s="120"/>
      <c r="BK167" s="120"/>
      <c r="BL167" s="120"/>
      <c r="BM167" s="120"/>
      <c r="BN167" s="120">
        <v>0</v>
      </c>
      <c r="BO167" s="120"/>
      <c r="BP167" s="120"/>
      <c r="BQ167" s="120"/>
      <c r="BR167" s="120"/>
    </row>
    <row r="168" spans="1:79" s="99" customFormat="1" ht="12.75" customHeight="1">
      <c r="A168" s="92" t="s">
        <v>207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20">
        <v>850436</v>
      </c>
      <c r="V168" s="120"/>
      <c r="W168" s="120"/>
      <c r="X168" s="120"/>
      <c r="Y168" s="120"/>
      <c r="Z168" s="120">
        <v>0</v>
      </c>
      <c r="AA168" s="120"/>
      <c r="AB168" s="120"/>
      <c r="AC168" s="120"/>
      <c r="AD168" s="120"/>
      <c r="AE168" s="120">
        <v>1906164</v>
      </c>
      <c r="AF168" s="120"/>
      <c r="AG168" s="120"/>
      <c r="AH168" s="120"/>
      <c r="AI168" s="120"/>
      <c r="AJ168" s="120">
        <v>0</v>
      </c>
      <c r="AK168" s="120"/>
      <c r="AL168" s="120"/>
      <c r="AM168" s="120"/>
      <c r="AN168" s="120"/>
      <c r="AO168" s="120">
        <v>2073176</v>
      </c>
      <c r="AP168" s="120"/>
      <c r="AQ168" s="120"/>
      <c r="AR168" s="120"/>
      <c r="AS168" s="120"/>
      <c r="AT168" s="120">
        <v>0</v>
      </c>
      <c r="AU168" s="120"/>
      <c r="AV168" s="120"/>
      <c r="AW168" s="120"/>
      <c r="AX168" s="120"/>
      <c r="AY168" s="120">
        <v>2239030</v>
      </c>
      <c r="AZ168" s="120"/>
      <c r="BA168" s="120"/>
      <c r="BB168" s="120"/>
      <c r="BC168" s="120"/>
      <c r="BD168" s="120">
        <v>0</v>
      </c>
      <c r="BE168" s="120"/>
      <c r="BF168" s="120"/>
      <c r="BG168" s="120"/>
      <c r="BH168" s="120"/>
      <c r="BI168" s="120">
        <v>2411435</v>
      </c>
      <c r="BJ168" s="120"/>
      <c r="BK168" s="120"/>
      <c r="BL168" s="120"/>
      <c r="BM168" s="120"/>
      <c r="BN168" s="120">
        <v>0</v>
      </c>
      <c r="BO168" s="120"/>
      <c r="BP168" s="120"/>
      <c r="BQ168" s="120"/>
      <c r="BR168" s="120"/>
    </row>
    <row r="169" spans="1:79" s="99" customFormat="1" ht="12.75" customHeight="1">
      <c r="A169" s="92" t="s">
        <v>208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20">
        <v>1351649</v>
      </c>
      <c r="V169" s="120"/>
      <c r="W169" s="120"/>
      <c r="X169" s="120"/>
      <c r="Y169" s="120"/>
      <c r="Z169" s="120">
        <v>0</v>
      </c>
      <c r="AA169" s="120"/>
      <c r="AB169" s="120"/>
      <c r="AC169" s="120"/>
      <c r="AD169" s="120"/>
      <c r="AE169" s="120">
        <v>1592364</v>
      </c>
      <c r="AF169" s="120"/>
      <c r="AG169" s="120"/>
      <c r="AH169" s="120"/>
      <c r="AI169" s="120"/>
      <c r="AJ169" s="120">
        <v>0</v>
      </c>
      <c r="AK169" s="120"/>
      <c r="AL169" s="120"/>
      <c r="AM169" s="120"/>
      <c r="AN169" s="120"/>
      <c r="AO169" s="120">
        <v>1775820</v>
      </c>
      <c r="AP169" s="120"/>
      <c r="AQ169" s="120"/>
      <c r="AR169" s="120"/>
      <c r="AS169" s="120"/>
      <c r="AT169" s="120">
        <v>0</v>
      </c>
      <c r="AU169" s="120"/>
      <c r="AV169" s="120"/>
      <c r="AW169" s="120"/>
      <c r="AX169" s="120"/>
      <c r="AY169" s="120">
        <v>1917886</v>
      </c>
      <c r="AZ169" s="120"/>
      <c r="BA169" s="120"/>
      <c r="BB169" s="120"/>
      <c r="BC169" s="120"/>
      <c r="BD169" s="120">
        <v>0</v>
      </c>
      <c r="BE169" s="120"/>
      <c r="BF169" s="120"/>
      <c r="BG169" s="120"/>
      <c r="BH169" s="120"/>
      <c r="BI169" s="120">
        <v>2065563</v>
      </c>
      <c r="BJ169" s="120"/>
      <c r="BK169" s="120"/>
      <c r="BL169" s="120"/>
      <c r="BM169" s="120"/>
      <c r="BN169" s="120">
        <v>0</v>
      </c>
      <c r="BO169" s="120"/>
      <c r="BP169" s="120"/>
      <c r="BQ169" s="120"/>
      <c r="BR169" s="120"/>
    </row>
    <row r="170" spans="1:79" s="99" customFormat="1" ht="12.75" customHeight="1">
      <c r="A170" s="92" t="s">
        <v>209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20">
        <v>562769</v>
      </c>
      <c r="V170" s="120"/>
      <c r="W170" s="120"/>
      <c r="X170" s="120"/>
      <c r="Y170" s="120"/>
      <c r="Z170" s="120">
        <v>0</v>
      </c>
      <c r="AA170" s="120"/>
      <c r="AB170" s="120"/>
      <c r="AC170" s="120"/>
      <c r="AD170" s="120"/>
      <c r="AE170" s="120">
        <v>946053</v>
      </c>
      <c r="AF170" s="120"/>
      <c r="AG170" s="120"/>
      <c r="AH170" s="120"/>
      <c r="AI170" s="120"/>
      <c r="AJ170" s="120">
        <v>0</v>
      </c>
      <c r="AK170" s="120"/>
      <c r="AL170" s="120"/>
      <c r="AM170" s="120"/>
      <c r="AN170" s="120"/>
      <c r="AO170" s="120">
        <v>1002835</v>
      </c>
      <c r="AP170" s="120"/>
      <c r="AQ170" s="120"/>
      <c r="AR170" s="120"/>
      <c r="AS170" s="120"/>
      <c r="AT170" s="120">
        <v>0</v>
      </c>
      <c r="AU170" s="120"/>
      <c r="AV170" s="120"/>
      <c r="AW170" s="120"/>
      <c r="AX170" s="120"/>
      <c r="AY170" s="120">
        <v>1083062</v>
      </c>
      <c r="AZ170" s="120"/>
      <c r="BA170" s="120"/>
      <c r="BB170" s="120"/>
      <c r="BC170" s="120"/>
      <c r="BD170" s="120">
        <v>0</v>
      </c>
      <c r="BE170" s="120"/>
      <c r="BF170" s="120"/>
      <c r="BG170" s="120"/>
      <c r="BH170" s="120"/>
      <c r="BI170" s="120">
        <v>1166458</v>
      </c>
      <c r="BJ170" s="120"/>
      <c r="BK170" s="120"/>
      <c r="BL170" s="120"/>
      <c r="BM170" s="120"/>
      <c r="BN170" s="120">
        <v>0</v>
      </c>
      <c r="BO170" s="120"/>
      <c r="BP170" s="120"/>
      <c r="BQ170" s="120"/>
      <c r="BR170" s="120"/>
    </row>
    <row r="171" spans="1:79" s="99" customFormat="1" ht="12.75" customHeight="1">
      <c r="A171" s="92" t="s">
        <v>210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20">
        <v>9923</v>
      </c>
      <c r="V171" s="120"/>
      <c r="W171" s="120"/>
      <c r="X171" s="120"/>
      <c r="Y171" s="120"/>
      <c r="Z171" s="120">
        <v>0</v>
      </c>
      <c r="AA171" s="120"/>
      <c r="AB171" s="120"/>
      <c r="AC171" s="120"/>
      <c r="AD171" s="120"/>
      <c r="AE171" s="120">
        <v>22631</v>
      </c>
      <c r="AF171" s="120"/>
      <c r="AG171" s="120"/>
      <c r="AH171" s="120"/>
      <c r="AI171" s="120"/>
      <c r="AJ171" s="120">
        <v>0</v>
      </c>
      <c r="AK171" s="120"/>
      <c r="AL171" s="120"/>
      <c r="AM171" s="120"/>
      <c r="AN171" s="120"/>
      <c r="AO171" s="120">
        <v>46227</v>
      </c>
      <c r="AP171" s="120"/>
      <c r="AQ171" s="120"/>
      <c r="AR171" s="120"/>
      <c r="AS171" s="120"/>
      <c r="AT171" s="120">
        <v>0</v>
      </c>
      <c r="AU171" s="120"/>
      <c r="AV171" s="120"/>
      <c r="AW171" s="120"/>
      <c r="AX171" s="120"/>
      <c r="AY171" s="120">
        <v>49925</v>
      </c>
      <c r="AZ171" s="120"/>
      <c r="BA171" s="120"/>
      <c r="BB171" s="120"/>
      <c r="BC171" s="120"/>
      <c r="BD171" s="120">
        <v>0</v>
      </c>
      <c r="BE171" s="120"/>
      <c r="BF171" s="120"/>
      <c r="BG171" s="120"/>
      <c r="BH171" s="120"/>
      <c r="BI171" s="120">
        <v>53769</v>
      </c>
      <c r="BJ171" s="120"/>
      <c r="BK171" s="120"/>
      <c r="BL171" s="120"/>
      <c r="BM171" s="120"/>
      <c r="BN171" s="120">
        <v>0</v>
      </c>
      <c r="BO171" s="120"/>
      <c r="BP171" s="120"/>
      <c r="BQ171" s="120"/>
      <c r="BR171" s="120"/>
    </row>
    <row r="172" spans="1:79" s="6" customFormat="1" ht="12.75" customHeight="1">
      <c r="A172" s="100" t="s">
        <v>147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21">
        <v>3963121</v>
      </c>
      <c r="V172" s="121"/>
      <c r="W172" s="121"/>
      <c r="X172" s="121"/>
      <c r="Y172" s="121"/>
      <c r="Z172" s="121">
        <v>0</v>
      </c>
      <c r="AA172" s="121"/>
      <c r="AB172" s="121"/>
      <c r="AC172" s="121"/>
      <c r="AD172" s="121"/>
      <c r="AE172" s="121">
        <v>6849200</v>
      </c>
      <c r="AF172" s="121"/>
      <c r="AG172" s="121"/>
      <c r="AH172" s="121"/>
      <c r="AI172" s="121"/>
      <c r="AJ172" s="121">
        <v>0</v>
      </c>
      <c r="AK172" s="121"/>
      <c r="AL172" s="121"/>
      <c r="AM172" s="121"/>
      <c r="AN172" s="121"/>
      <c r="AO172" s="121">
        <v>7304658</v>
      </c>
      <c r="AP172" s="121"/>
      <c r="AQ172" s="121"/>
      <c r="AR172" s="121"/>
      <c r="AS172" s="121"/>
      <c r="AT172" s="121">
        <v>0</v>
      </c>
      <c r="AU172" s="121"/>
      <c r="AV172" s="121"/>
      <c r="AW172" s="121"/>
      <c r="AX172" s="121"/>
      <c r="AY172" s="121">
        <v>7889031</v>
      </c>
      <c r="AZ172" s="121"/>
      <c r="BA172" s="121"/>
      <c r="BB172" s="121"/>
      <c r="BC172" s="121"/>
      <c r="BD172" s="121">
        <v>0</v>
      </c>
      <c r="BE172" s="121"/>
      <c r="BF172" s="121"/>
      <c r="BG172" s="121"/>
      <c r="BH172" s="121"/>
      <c r="BI172" s="121">
        <v>8496486</v>
      </c>
      <c r="BJ172" s="121"/>
      <c r="BK172" s="121"/>
      <c r="BL172" s="121"/>
      <c r="BM172" s="121"/>
      <c r="BN172" s="121">
        <v>0</v>
      </c>
      <c r="BO172" s="121"/>
      <c r="BP172" s="121"/>
      <c r="BQ172" s="121"/>
      <c r="BR172" s="121"/>
    </row>
    <row r="173" spans="1:79" s="99" customFormat="1" ht="38.25" customHeight="1">
      <c r="A173" s="92" t="s">
        <v>211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20" t="s">
        <v>173</v>
      </c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 t="s">
        <v>173</v>
      </c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 t="s">
        <v>173</v>
      </c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 t="s">
        <v>173</v>
      </c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 t="s">
        <v>173</v>
      </c>
      <c r="BJ173" s="120"/>
      <c r="BK173" s="120"/>
      <c r="BL173" s="120"/>
      <c r="BM173" s="120"/>
      <c r="BN173" s="120"/>
      <c r="BO173" s="120"/>
      <c r="BP173" s="120"/>
      <c r="BQ173" s="120"/>
      <c r="BR173" s="120"/>
    </row>
    <row r="176" spans="1:79" ht="14.25" customHeight="1">
      <c r="A176" s="42" t="s">
        <v>125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>
      <c r="A177" s="61" t="s">
        <v>6</v>
      </c>
      <c r="B177" s="62"/>
      <c r="C177" s="62"/>
      <c r="D177" s="61" t="s">
        <v>10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3"/>
      <c r="W177" s="36" t="s">
        <v>231</v>
      </c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 t="s">
        <v>235</v>
      </c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 t="s">
        <v>246</v>
      </c>
      <c r="AV177" s="36"/>
      <c r="AW177" s="36"/>
      <c r="AX177" s="36"/>
      <c r="AY177" s="36"/>
      <c r="AZ177" s="36"/>
      <c r="BA177" s="36" t="s">
        <v>253</v>
      </c>
      <c r="BB177" s="36"/>
      <c r="BC177" s="36"/>
      <c r="BD177" s="36"/>
      <c r="BE177" s="36"/>
      <c r="BF177" s="36"/>
      <c r="BG177" s="36" t="s">
        <v>262</v>
      </c>
      <c r="BH177" s="36"/>
      <c r="BI177" s="36"/>
      <c r="BJ177" s="36"/>
      <c r="BK177" s="36"/>
      <c r="BL177" s="36"/>
    </row>
    <row r="178" spans="1:79" ht="15" customHeight="1">
      <c r="A178" s="77"/>
      <c r="B178" s="78"/>
      <c r="C178" s="78"/>
      <c r="D178" s="77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36" t="s">
        <v>4</v>
      </c>
      <c r="X178" s="36"/>
      <c r="Y178" s="36"/>
      <c r="Z178" s="36"/>
      <c r="AA178" s="36"/>
      <c r="AB178" s="36"/>
      <c r="AC178" s="36" t="s">
        <v>3</v>
      </c>
      <c r="AD178" s="36"/>
      <c r="AE178" s="36"/>
      <c r="AF178" s="36"/>
      <c r="AG178" s="36"/>
      <c r="AH178" s="36"/>
      <c r="AI178" s="36" t="s">
        <v>4</v>
      </c>
      <c r="AJ178" s="36"/>
      <c r="AK178" s="36"/>
      <c r="AL178" s="36"/>
      <c r="AM178" s="36"/>
      <c r="AN178" s="36"/>
      <c r="AO178" s="36" t="s">
        <v>3</v>
      </c>
      <c r="AP178" s="36"/>
      <c r="AQ178" s="36"/>
      <c r="AR178" s="36"/>
      <c r="AS178" s="36"/>
      <c r="AT178" s="36"/>
      <c r="AU178" s="49" t="s">
        <v>4</v>
      </c>
      <c r="AV178" s="49"/>
      <c r="AW178" s="49"/>
      <c r="AX178" s="49" t="s">
        <v>3</v>
      </c>
      <c r="AY178" s="49"/>
      <c r="AZ178" s="49"/>
      <c r="BA178" s="49" t="s">
        <v>4</v>
      </c>
      <c r="BB178" s="49"/>
      <c r="BC178" s="49"/>
      <c r="BD178" s="49" t="s">
        <v>3</v>
      </c>
      <c r="BE178" s="49"/>
      <c r="BF178" s="49"/>
      <c r="BG178" s="49" t="s">
        <v>4</v>
      </c>
      <c r="BH178" s="49"/>
      <c r="BI178" s="49"/>
      <c r="BJ178" s="49" t="s">
        <v>3</v>
      </c>
      <c r="BK178" s="49"/>
      <c r="BL178" s="49"/>
    </row>
    <row r="179" spans="1:79" ht="57" customHeight="1">
      <c r="A179" s="64"/>
      <c r="B179" s="65"/>
      <c r="C179" s="65"/>
      <c r="D179" s="64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6"/>
      <c r="W179" s="36" t="s">
        <v>12</v>
      </c>
      <c r="X179" s="36"/>
      <c r="Y179" s="36"/>
      <c r="Z179" s="36" t="s">
        <v>11</v>
      </c>
      <c r="AA179" s="36"/>
      <c r="AB179" s="36"/>
      <c r="AC179" s="36" t="s">
        <v>12</v>
      </c>
      <c r="AD179" s="36"/>
      <c r="AE179" s="36"/>
      <c r="AF179" s="36" t="s">
        <v>11</v>
      </c>
      <c r="AG179" s="36"/>
      <c r="AH179" s="36"/>
      <c r="AI179" s="36" t="s">
        <v>12</v>
      </c>
      <c r="AJ179" s="36"/>
      <c r="AK179" s="36"/>
      <c r="AL179" s="36" t="s">
        <v>11</v>
      </c>
      <c r="AM179" s="36"/>
      <c r="AN179" s="36"/>
      <c r="AO179" s="36" t="s">
        <v>12</v>
      </c>
      <c r="AP179" s="36"/>
      <c r="AQ179" s="36"/>
      <c r="AR179" s="36" t="s">
        <v>11</v>
      </c>
      <c r="AS179" s="36"/>
      <c r="AT179" s="36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</row>
    <row r="180" spans="1:79" ht="15" customHeight="1">
      <c r="A180" s="30">
        <v>1</v>
      </c>
      <c r="B180" s="31"/>
      <c r="C180" s="31"/>
      <c r="D180" s="30">
        <v>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/>
      <c r="W180" s="36">
        <v>3</v>
      </c>
      <c r="X180" s="36"/>
      <c r="Y180" s="36"/>
      <c r="Z180" s="36">
        <v>4</v>
      </c>
      <c r="AA180" s="36"/>
      <c r="AB180" s="36"/>
      <c r="AC180" s="36">
        <v>5</v>
      </c>
      <c r="AD180" s="36"/>
      <c r="AE180" s="36"/>
      <c r="AF180" s="36">
        <v>6</v>
      </c>
      <c r="AG180" s="36"/>
      <c r="AH180" s="36"/>
      <c r="AI180" s="36">
        <v>7</v>
      </c>
      <c r="AJ180" s="36"/>
      <c r="AK180" s="36"/>
      <c r="AL180" s="36">
        <v>8</v>
      </c>
      <c r="AM180" s="36"/>
      <c r="AN180" s="36"/>
      <c r="AO180" s="36">
        <v>9</v>
      </c>
      <c r="AP180" s="36"/>
      <c r="AQ180" s="36"/>
      <c r="AR180" s="36">
        <v>10</v>
      </c>
      <c r="AS180" s="36"/>
      <c r="AT180" s="36"/>
      <c r="AU180" s="36">
        <v>11</v>
      </c>
      <c r="AV180" s="36"/>
      <c r="AW180" s="36"/>
      <c r="AX180" s="36">
        <v>12</v>
      </c>
      <c r="AY180" s="36"/>
      <c r="AZ180" s="36"/>
      <c r="BA180" s="36">
        <v>13</v>
      </c>
      <c r="BB180" s="36"/>
      <c r="BC180" s="36"/>
      <c r="BD180" s="36">
        <v>14</v>
      </c>
      <c r="BE180" s="36"/>
      <c r="BF180" s="36"/>
      <c r="BG180" s="36">
        <v>15</v>
      </c>
      <c r="BH180" s="36"/>
      <c r="BI180" s="36"/>
      <c r="BJ180" s="36">
        <v>16</v>
      </c>
      <c r="BK180" s="36"/>
      <c r="BL180" s="36"/>
    </row>
    <row r="181" spans="1:79" s="1" customFormat="1" ht="12.75" hidden="1" customHeight="1">
      <c r="A181" s="33" t="s">
        <v>69</v>
      </c>
      <c r="B181" s="34"/>
      <c r="C181" s="34"/>
      <c r="D181" s="33" t="s">
        <v>57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5"/>
      <c r="W181" s="38" t="s">
        <v>72</v>
      </c>
      <c r="X181" s="38"/>
      <c r="Y181" s="38"/>
      <c r="Z181" s="38" t="s">
        <v>73</v>
      </c>
      <c r="AA181" s="38"/>
      <c r="AB181" s="38"/>
      <c r="AC181" s="37" t="s">
        <v>74</v>
      </c>
      <c r="AD181" s="37"/>
      <c r="AE181" s="37"/>
      <c r="AF181" s="37" t="s">
        <v>75</v>
      </c>
      <c r="AG181" s="37"/>
      <c r="AH181" s="37"/>
      <c r="AI181" s="38" t="s">
        <v>76</v>
      </c>
      <c r="AJ181" s="38"/>
      <c r="AK181" s="38"/>
      <c r="AL181" s="38" t="s">
        <v>77</v>
      </c>
      <c r="AM181" s="38"/>
      <c r="AN181" s="38"/>
      <c r="AO181" s="37" t="s">
        <v>104</v>
      </c>
      <c r="AP181" s="37"/>
      <c r="AQ181" s="37"/>
      <c r="AR181" s="37" t="s">
        <v>78</v>
      </c>
      <c r="AS181" s="37"/>
      <c r="AT181" s="37"/>
      <c r="AU181" s="38" t="s">
        <v>105</v>
      </c>
      <c r="AV181" s="38"/>
      <c r="AW181" s="38"/>
      <c r="AX181" s="37" t="s">
        <v>106</v>
      </c>
      <c r="AY181" s="37"/>
      <c r="AZ181" s="37"/>
      <c r="BA181" s="38" t="s">
        <v>107</v>
      </c>
      <c r="BB181" s="38"/>
      <c r="BC181" s="38"/>
      <c r="BD181" s="37" t="s">
        <v>108</v>
      </c>
      <c r="BE181" s="37"/>
      <c r="BF181" s="37"/>
      <c r="BG181" s="38" t="s">
        <v>109</v>
      </c>
      <c r="BH181" s="38"/>
      <c r="BI181" s="38"/>
      <c r="BJ181" s="37" t="s">
        <v>110</v>
      </c>
      <c r="BK181" s="37"/>
      <c r="BL181" s="37"/>
      <c r="CA181" s="1" t="s">
        <v>103</v>
      </c>
    </row>
    <row r="182" spans="1:79" s="99" customFormat="1" ht="12.75" customHeight="1">
      <c r="A182" s="89">
        <v>1</v>
      </c>
      <c r="B182" s="90"/>
      <c r="C182" s="90"/>
      <c r="D182" s="92" t="s">
        <v>212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9">
        <v>6</v>
      </c>
      <c r="X182" s="119"/>
      <c r="Y182" s="119"/>
      <c r="Z182" s="119">
        <v>0</v>
      </c>
      <c r="AA182" s="119"/>
      <c r="AB182" s="119"/>
      <c r="AC182" s="119">
        <v>0</v>
      </c>
      <c r="AD182" s="119"/>
      <c r="AE182" s="119"/>
      <c r="AF182" s="119">
        <v>0</v>
      </c>
      <c r="AG182" s="119"/>
      <c r="AH182" s="119"/>
      <c r="AI182" s="119">
        <v>7</v>
      </c>
      <c r="AJ182" s="119"/>
      <c r="AK182" s="119"/>
      <c r="AL182" s="119">
        <v>0</v>
      </c>
      <c r="AM182" s="119"/>
      <c r="AN182" s="119"/>
      <c r="AO182" s="119">
        <v>0</v>
      </c>
      <c r="AP182" s="119"/>
      <c r="AQ182" s="119"/>
      <c r="AR182" s="119">
        <v>0</v>
      </c>
      <c r="AS182" s="119"/>
      <c r="AT182" s="119"/>
      <c r="AU182" s="119">
        <v>7</v>
      </c>
      <c r="AV182" s="119"/>
      <c r="AW182" s="119"/>
      <c r="AX182" s="119">
        <v>0</v>
      </c>
      <c r="AY182" s="119"/>
      <c r="AZ182" s="119"/>
      <c r="BA182" s="119">
        <v>6</v>
      </c>
      <c r="BB182" s="119"/>
      <c r="BC182" s="119"/>
      <c r="BD182" s="119">
        <v>0</v>
      </c>
      <c r="BE182" s="119"/>
      <c r="BF182" s="119"/>
      <c r="BG182" s="119">
        <v>6</v>
      </c>
      <c r="BH182" s="119"/>
      <c r="BI182" s="119"/>
      <c r="BJ182" s="119">
        <v>0</v>
      </c>
      <c r="BK182" s="119"/>
      <c r="BL182" s="119"/>
      <c r="CA182" s="99" t="s">
        <v>43</v>
      </c>
    </row>
    <row r="183" spans="1:79" s="99" customFormat="1" ht="12.75" customHeight="1">
      <c r="A183" s="89">
        <v>2</v>
      </c>
      <c r="B183" s="90"/>
      <c r="C183" s="90"/>
      <c r="D183" s="92" t="s">
        <v>213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9">
        <v>20</v>
      </c>
      <c r="X183" s="119"/>
      <c r="Y183" s="119"/>
      <c r="Z183" s="119">
        <v>0</v>
      </c>
      <c r="AA183" s="119"/>
      <c r="AB183" s="119"/>
      <c r="AC183" s="119">
        <v>0</v>
      </c>
      <c r="AD183" s="119"/>
      <c r="AE183" s="119"/>
      <c r="AF183" s="119">
        <v>0</v>
      </c>
      <c r="AG183" s="119"/>
      <c r="AH183" s="119"/>
      <c r="AI183" s="119">
        <v>28</v>
      </c>
      <c r="AJ183" s="119"/>
      <c r="AK183" s="119"/>
      <c r="AL183" s="119">
        <v>0</v>
      </c>
      <c r="AM183" s="119"/>
      <c r="AN183" s="119"/>
      <c r="AO183" s="119">
        <v>0</v>
      </c>
      <c r="AP183" s="119"/>
      <c r="AQ183" s="119"/>
      <c r="AR183" s="119">
        <v>0</v>
      </c>
      <c r="AS183" s="119"/>
      <c r="AT183" s="119"/>
      <c r="AU183" s="119">
        <v>28</v>
      </c>
      <c r="AV183" s="119"/>
      <c r="AW183" s="119"/>
      <c r="AX183" s="119">
        <v>0</v>
      </c>
      <c r="AY183" s="119"/>
      <c r="AZ183" s="119"/>
      <c r="BA183" s="119">
        <v>27</v>
      </c>
      <c r="BB183" s="119"/>
      <c r="BC183" s="119"/>
      <c r="BD183" s="119">
        <v>0</v>
      </c>
      <c r="BE183" s="119"/>
      <c r="BF183" s="119"/>
      <c r="BG183" s="119">
        <v>27</v>
      </c>
      <c r="BH183" s="119"/>
      <c r="BI183" s="119"/>
      <c r="BJ183" s="119">
        <v>0</v>
      </c>
      <c r="BK183" s="119"/>
      <c r="BL183" s="119"/>
    </row>
    <row r="184" spans="1:79" s="99" customFormat="1" ht="12.75" customHeight="1">
      <c r="A184" s="89">
        <v>3</v>
      </c>
      <c r="B184" s="90"/>
      <c r="C184" s="90"/>
      <c r="D184" s="92" t="s">
        <v>214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9">
        <v>6.5</v>
      </c>
      <c r="X184" s="119"/>
      <c r="Y184" s="119"/>
      <c r="Z184" s="119">
        <v>0</v>
      </c>
      <c r="AA184" s="119"/>
      <c r="AB184" s="119"/>
      <c r="AC184" s="119">
        <v>0</v>
      </c>
      <c r="AD184" s="119"/>
      <c r="AE184" s="119"/>
      <c r="AF184" s="119">
        <v>0</v>
      </c>
      <c r="AG184" s="119"/>
      <c r="AH184" s="119"/>
      <c r="AI184" s="119">
        <v>7</v>
      </c>
      <c r="AJ184" s="119"/>
      <c r="AK184" s="119"/>
      <c r="AL184" s="119">
        <v>0</v>
      </c>
      <c r="AM184" s="119"/>
      <c r="AN184" s="119"/>
      <c r="AO184" s="119">
        <v>0</v>
      </c>
      <c r="AP184" s="119"/>
      <c r="AQ184" s="119"/>
      <c r="AR184" s="119">
        <v>0</v>
      </c>
      <c r="AS184" s="119"/>
      <c r="AT184" s="119"/>
      <c r="AU184" s="119">
        <v>7</v>
      </c>
      <c r="AV184" s="119"/>
      <c r="AW184" s="119"/>
      <c r="AX184" s="119">
        <v>0</v>
      </c>
      <c r="AY184" s="119"/>
      <c r="AZ184" s="119"/>
      <c r="BA184" s="119">
        <v>7</v>
      </c>
      <c r="BB184" s="119"/>
      <c r="BC184" s="119"/>
      <c r="BD184" s="119">
        <v>0</v>
      </c>
      <c r="BE184" s="119"/>
      <c r="BF184" s="119"/>
      <c r="BG184" s="119">
        <v>7</v>
      </c>
      <c r="BH184" s="119"/>
      <c r="BI184" s="119"/>
      <c r="BJ184" s="119">
        <v>0</v>
      </c>
      <c r="BK184" s="119"/>
      <c r="BL184" s="119"/>
    </row>
    <row r="185" spans="1:79" s="6" customFormat="1" ht="12.75" customHeight="1">
      <c r="A185" s="87">
        <v>4</v>
      </c>
      <c r="B185" s="85"/>
      <c r="C185" s="85"/>
      <c r="D185" s="100" t="s">
        <v>215</v>
      </c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2"/>
      <c r="W185" s="112">
        <v>32.5</v>
      </c>
      <c r="X185" s="112"/>
      <c r="Y185" s="112"/>
      <c r="Z185" s="112">
        <v>0</v>
      </c>
      <c r="AA185" s="112"/>
      <c r="AB185" s="112"/>
      <c r="AC185" s="112">
        <v>0</v>
      </c>
      <c r="AD185" s="112"/>
      <c r="AE185" s="112"/>
      <c r="AF185" s="112">
        <v>0</v>
      </c>
      <c r="AG185" s="112"/>
      <c r="AH185" s="112"/>
      <c r="AI185" s="112">
        <v>42</v>
      </c>
      <c r="AJ185" s="112"/>
      <c r="AK185" s="112"/>
      <c r="AL185" s="112">
        <v>0</v>
      </c>
      <c r="AM185" s="112"/>
      <c r="AN185" s="112"/>
      <c r="AO185" s="112">
        <v>0</v>
      </c>
      <c r="AP185" s="112"/>
      <c r="AQ185" s="112"/>
      <c r="AR185" s="112">
        <v>0</v>
      </c>
      <c r="AS185" s="112"/>
      <c r="AT185" s="112"/>
      <c r="AU185" s="112">
        <v>42</v>
      </c>
      <c r="AV185" s="112"/>
      <c r="AW185" s="112"/>
      <c r="AX185" s="112">
        <v>0</v>
      </c>
      <c r="AY185" s="112"/>
      <c r="AZ185" s="112"/>
      <c r="BA185" s="112">
        <v>40</v>
      </c>
      <c r="BB185" s="112"/>
      <c r="BC185" s="112"/>
      <c r="BD185" s="112">
        <v>0</v>
      </c>
      <c r="BE185" s="112"/>
      <c r="BF185" s="112"/>
      <c r="BG185" s="112">
        <v>40</v>
      </c>
      <c r="BH185" s="112"/>
      <c r="BI185" s="112"/>
      <c r="BJ185" s="112">
        <v>0</v>
      </c>
      <c r="BK185" s="112"/>
      <c r="BL185" s="112"/>
    </row>
    <row r="186" spans="1:79" s="99" customFormat="1" ht="25.5" customHeight="1">
      <c r="A186" s="89">
        <v>5</v>
      </c>
      <c r="B186" s="90"/>
      <c r="C186" s="90"/>
      <c r="D186" s="92" t="s">
        <v>216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4"/>
      <c r="W186" s="119" t="s">
        <v>173</v>
      </c>
      <c r="X186" s="119"/>
      <c r="Y186" s="119"/>
      <c r="Z186" s="119" t="s">
        <v>173</v>
      </c>
      <c r="AA186" s="119"/>
      <c r="AB186" s="119"/>
      <c r="AC186" s="119"/>
      <c r="AD186" s="119"/>
      <c r="AE186" s="119"/>
      <c r="AF186" s="119"/>
      <c r="AG186" s="119"/>
      <c r="AH186" s="119"/>
      <c r="AI186" s="119" t="s">
        <v>173</v>
      </c>
      <c r="AJ186" s="119"/>
      <c r="AK186" s="119"/>
      <c r="AL186" s="119" t="s">
        <v>173</v>
      </c>
      <c r="AM186" s="119"/>
      <c r="AN186" s="119"/>
      <c r="AO186" s="119"/>
      <c r="AP186" s="119"/>
      <c r="AQ186" s="119"/>
      <c r="AR186" s="119"/>
      <c r="AS186" s="119"/>
      <c r="AT186" s="119"/>
      <c r="AU186" s="119" t="s">
        <v>173</v>
      </c>
      <c r="AV186" s="119"/>
      <c r="AW186" s="119"/>
      <c r="AX186" s="119"/>
      <c r="AY186" s="119"/>
      <c r="AZ186" s="119"/>
      <c r="BA186" s="119" t="s">
        <v>173</v>
      </c>
      <c r="BB186" s="119"/>
      <c r="BC186" s="119"/>
      <c r="BD186" s="119"/>
      <c r="BE186" s="119"/>
      <c r="BF186" s="119"/>
      <c r="BG186" s="119" t="s">
        <v>173</v>
      </c>
      <c r="BH186" s="119"/>
      <c r="BI186" s="119"/>
      <c r="BJ186" s="119"/>
      <c r="BK186" s="119"/>
      <c r="BL186" s="119"/>
    </row>
    <row r="189" spans="1:79" ht="14.25" customHeight="1">
      <c r="A189" s="42" t="s">
        <v>153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14.25" customHeight="1">
      <c r="A190" s="42" t="s">
        <v>247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</row>
    <row r="191" spans="1:79" ht="15" customHeight="1">
      <c r="A191" s="40" t="s">
        <v>230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</row>
    <row r="192" spans="1:79" ht="15" customHeight="1">
      <c r="A192" s="36" t="s">
        <v>6</v>
      </c>
      <c r="B192" s="36"/>
      <c r="C192" s="36"/>
      <c r="D192" s="36"/>
      <c r="E192" s="36"/>
      <c r="F192" s="36"/>
      <c r="G192" s="36" t="s">
        <v>126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 t="s">
        <v>13</v>
      </c>
      <c r="U192" s="36"/>
      <c r="V192" s="36"/>
      <c r="W192" s="36"/>
      <c r="X192" s="36"/>
      <c r="Y192" s="36"/>
      <c r="Z192" s="36"/>
      <c r="AA192" s="30" t="s">
        <v>231</v>
      </c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6"/>
      <c r="AP192" s="30" t="s">
        <v>234</v>
      </c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2"/>
      <c r="BE192" s="30" t="s">
        <v>241</v>
      </c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2"/>
    </row>
    <row r="193" spans="1:79" ht="32.1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 t="s">
        <v>4</v>
      </c>
      <c r="AB193" s="36"/>
      <c r="AC193" s="36"/>
      <c r="AD193" s="36"/>
      <c r="AE193" s="36"/>
      <c r="AF193" s="36" t="s">
        <v>3</v>
      </c>
      <c r="AG193" s="36"/>
      <c r="AH193" s="36"/>
      <c r="AI193" s="36"/>
      <c r="AJ193" s="36"/>
      <c r="AK193" s="36" t="s">
        <v>89</v>
      </c>
      <c r="AL193" s="36"/>
      <c r="AM193" s="36"/>
      <c r="AN193" s="36"/>
      <c r="AO193" s="36"/>
      <c r="AP193" s="36" t="s">
        <v>4</v>
      </c>
      <c r="AQ193" s="36"/>
      <c r="AR193" s="36"/>
      <c r="AS193" s="36"/>
      <c r="AT193" s="36"/>
      <c r="AU193" s="36" t="s">
        <v>3</v>
      </c>
      <c r="AV193" s="36"/>
      <c r="AW193" s="36"/>
      <c r="AX193" s="36"/>
      <c r="AY193" s="36"/>
      <c r="AZ193" s="36" t="s">
        <v>96</v>
      </c>
      <c r="BA193" s="36"/>
      <c r="BB193" s="36"/>
      <c r="BC193" s="36"/>
      <c r="BD193" s="36"/>
      <c r="BE193" s="36" t="s">
        <v>4</v>
      </c>
      <c r="BF193" s="36"/>
      <c r="BG193" s="36"/>
      <c r="BH193" s="36"/>
      <c r="BI193" s="36"/>
      <c r="BJ193" s="36" t="s">
        <v>3</v>
      </c>
      <c r="BK193" s="36"/>
      <c r="BL193" s="36"/>
      <c r="BM193" s="36"/>
      <c r="BN193" s="36"/>
      <c r="BO193" s="36" t="s">
        <v>127</v>
      </c>
      <c r="BP193" s="36"/>
      <c r="BQ193" s="36"/>
      <c r="BR193" s="36"/>
      <c r="BS193" s="36"/>
    </row>
    <row r="194" spans="1:79" ht="15" customHeight="1">
      <c r="A194" s="36">
        <v>1</v>
      </c>
      <c r="B194" s="36"/>
      <c r="C194" s="36"/>
      <c r="D194" s="36"/>
      <c r="E194" s="36"/>
      <c r="F194" s="36"/>
      <c r="G194" s="36">
        <v>2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>
        <v>3</v>
      </c>
      <c r="U194" s="36"/>
      <c r="V194" s="36"/>
      <c r="W194" s="36"/>
      <c r="X194" s="36"/>
      <c r="Y194" s="36"/>
      <c r="Z194" s="36"/>
      <c r="AA194" s="36">
        <v>4</v>
      </c>
      <c r="AB194" s="36"/>
      <c r="AC194" s="36"/>
      <c r="AD194" s="36"/>
      <c r="AE194" s="36"/>
      <c r="AF194" s="36">
        <v>5</v>
      </c>
      <c r="AG194" s="36"/>
      <c r="AH194" s="36"/>
      <c r="AI194" s="36"/>
      <c r="AJ194" s="36"/>
      <c r="AK194" s="36">
        <v>6</v>
      </c>
      <c r="AL194" s="36"/>
      <c r="AM194" s="36"/>
      <c r="AN194" s="36"/>
      <c r="AO194" s="36"/>
      <c r="AP194" s="36">
        <v>7</v>
      </c>
      <c r="AQ194" s="36"/>
      <c r="AR194" s="36"/>
      <c r="AS194" s="36"/>
      <c r="AT194" s="36"/>
      <c r="AU194" s="36">
        <v>8</v>
      </c>
      <c r="AV194" s="36"/>
      <c r="AW194" s="36"/>
      <c r="AX194" s="36"/>
      <c r="AY194" s="36"/>
      <c r="AZ194" s="36">
        <v>9</v>
      </c>
      <c r="BA194" s="36"/>
      <c r="BB194" s="36"/>
      <c r="BC194" s="36"/>
      <c r="BD194" s="36"/>
      <c r="BE194" s="36">
        <v>10</v>
      </c>
      <c r="BF194" s="36"/>
      <c r="BG194" s="36"/>
      <c r="BH194" s="36"/>
      <c r="BI194" s="36"/>
      <c r="BJ194" s="36">
        <v>11</v>
      </c>
      <c r="BK194" s="36"/>
      <c r="BL194" s="36"/>
      <c r="BM194" s="36"/>
      <c r="BN194" s="36"/>
      <c r="BO194" s="36">
        <v>12</v>
      </c>
      <c r="BP194" s="36"/>
      <c r="BQ194" s="36"/>
      <c r="BR194" s="36"/>
      <c r="BS194" s="36"/>
    </row>
    <row r="195" spans="1:79" s="1" customFormat="1" ht="15" hidden="1" customHeight="1">
      <c r="A195" s="38" t="s">
        <v>69</v>
      </c>
      <c r="B195" s="38"/>
      <c r="C195" s="38"/>
      <c r="D195" s="38"/>
      <c r="E195" s="38"/>
      <c r="F195" s="38"/>
      <c r="G195" s="73" t="s">
        <v>57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 t="s">
        <v>79</v>
      </c>
      <c r="U195" s="73"/>
      <c r="V195" s="73"/>
      <c r="W195" s="73"/>
      <c r="X195" s="73"/>
      <c r="Y195" s="73"/>
      <c r="Z195" s="73"/>
      <c r="AA195" s="37" t="s">
        <v>65</v>
      </c>
      <c r="AB195" s="37"/>
      <c r="AC195" s="37"/>
      <c r="AD195" s="37"/>
      <c r="AE195" s="37"/>
      <c r="AF195" s="37" t="s">
        <v>66</v>
      </c>
      <c r="AG195" s="37"/>
      <c r="AH195" s="37"/>
      <c r="AI195" s="37"/>
      <c r="AJ195" s="37"/>
      <c r="AK195" s="44" t="s">
        <v>122</v>
      </c>
      <c r="AL195" s="44"/>
      <c r="AM195" s="44"/>
      <c r="AN195" s="44"/>
      <c r="AO195" s="44"/>
      <c r="AP195" s="37" t="s">
        <v>67</v>
      </c>
      <c r="AQ195" s="37"/>
      <c r="AR195" s="37"/>
      <c r="AS195" s="37"/>
      <c r="AT195" s="37"/>
      <c r="AU195" s="37" t="s">
        <v>68</v>
      </c>
      <c r="AV195" s="37"/>
      <c r="AW195" s="37"/>
      <c r="AX195" s="37"/>
      <c r="AY195" s="37"/>
      <c r="AZ195" s="44" t="s">
        <v>122</v>
      </c>
      <c r="BA195" s="44"/>
      <c r="BB195" s="44"/>
      <c r="BC195" s="44"/>
      <c r="BD195" s="44"/>
      <c r="BE195" s="37" t="s">
        <v>58</v>
      </c>
      <c r="BF195" s="37"/>
      <c r="BG195" s="37"/>
      <c r="BH195" s="37"/>
      <c r="BI195" s="37"/>
      <c r="BJ195" s="37" t="s">
        <v>59</v>
      </c>
      <c r="BK195" s="37"/>
      <c r="BL195" s="37"/>
      <c r="BM195" s="37"/>
      <c r="BN195" s="37"/>
      <c r="BO195" s="44" t="s">
        <v>122</v>
      </c>
      <c r="BP195" s="44"/>
      <c r="BQ195" s="44"/>
      <c r="BR195" s="44"/>
      <c r="BS195" s="44"/>
      <c r="CA195" s="1" t="s">
        <v>44</v>
      </c>
    </row>
    <row r="196" spans="1:79" s="6" customFormat="1" ht="12.75" customHeight="1">
      <c r="A196" s="88"/>
      <c r="B196" s="88"/>
      <c r="C196" s="88"/>
      <c r="D196" s="88"/>
      <c r="E196" s="88"/>
      <c r="F196" s="88"/>
      <c r="G196" s="122" t="s">
        <v>147</v>
      </c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3"/>
      <c r="U196" s="123"/>
      <c r="V196" s="123"/>
      <c r="W196" s="123"/>
      <c r="X196" s="123"/>
      <c r="Y196" s="123"/>
      <c r="Z196" s="123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>
        <f>IF(ISNUMBER(AA196),AA196,0)+IF(ISNUMBER(AF196),AF196,0)</f>
        <v>0</v>
      </c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>
        <f>IF(ISNUMBER(AP196),AP196,0)+IF(ISNUMBER(AU196),AU196,0)</f>
        <v>0</v>
      </c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>
        <f>IF(ISNUMBER(BE196),BE196,0)+IF(ISNUMBER(BJ196),BJ196,0)</f>
        <v>0</v>
      </c>
      <c r="BP196" s="121"/>
      <c r="BQ196" s="121"/>
      <c r="BR196" s="121"/>
      <c r="BS196" s="121"/>
      <c r="CA196" s="6" t="s">
        <v>45</v>
      </c>
    </row>
    <row r="198" spans="1:79" ht="13.5" customHeight="1">
      <c r="A198" s="42" t="s">
        <v>263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>
      <c r="A199" s="53" t="s">
        <v>230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</row>
    <row r="200" spans="1:79" ht="15" customHeight="1">
      <c r="A200" s="36" t="s">
        <v>6</v>
      </c>
      <c r="B200" s="36"/>
      <c r="C200" s="36"/>
      <c r="D200" s="36"/>
      <c r="E200" s="36"/>
      <c r="F200" s="36"/>
      <c r="G200" s="36" t="s">
        <v>126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 t="s">
        <v>13</v>
      </c>
      <c r="U200" s="36"/>
      <c r="V200" s="36"/>
      <c r="W200" s="36"/>
      <c r="X200" s="36"/>
      <c r="Y200" s="36"/>
      <c r="Z200" s="36"/>
      <c r="AA200" s="30" t="s">
        <v>252</v>
      </c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6"/>
      <c r="AP200" s="30" t="s">
        <v>257</v>
      </c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2"/>
    </row>
    <row r="201" spans="1:79" ht="32.1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 t="s">
        <v>4</v>
      </c>
      <c r="AB201" s="36"/>
      <c r="AC201" s="36"/>
      <c r="AD201" s="36"/>
      <c r="AE201" s="36"/>
      <c r="AF201" s="36" t="s">
        <v>3</v>
      </c>
      <c r="AG201" s="36"/>
      <c r="AH201" s="36"/>
      <c r="AI201" s="36"/>
      <c r="AJ201" s="36"/>
      <c r="AK201" s="36" t="s">
        <v>89</v>
      </c>
      <c r="AL201" s="36"/>
      <c r="AM201" s="36"/>
      <c r="AN201" s="36"/>
      <c r="AO201" s="36"/>
      <c r="AP201" s="36" t="s">
        <v>4</v>
      </c>
      <c r="AQ201" s="36"/>
      <c r="AR201" s="36"/>
      <c r="AS201" s="36"/>
      <c r="AT201" s="36"/>
      <c r="AU201" s="36" t="s">
        <v>3</v>
      </c>
      <c r="AV201" s="36"/>
      <c r="AW201" s="36"/>
      <c r="AX201" s="36"/>
      <c r="AY201" s="36"/>
      <c r="AZ201" s="36" t="s">
        <v>96</v>
      </c>
      <c r="BA201" s="36"/>
      <c r="BB201" s="36"/>
      <c r="BC201" s="36"/>
      <c r="BD201" s="36"/>
    </row>
    <row r="202" spans="1:79" ht="15" customHeight="1">
      <c r="A202" s="36">
        <v>1</v>
      </c>
      <c r="B202" s="36"/>
      <c r="C202" s="36"/>
      <c r="D202" s="36"/>
      <c r="E202" s="36"/>
      <c r="F202" s="36"/>
      <c r="G202" s="36">
        <v>2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>
        <v>3</v>
      </c>
      <c r="U202" s="36"/>
      <c r="V202" s="36"/>
      <c r="W202" s="36"/>
      <c r="X202" s="36"/>
      <c r="Y202" s="36"/>
      <c r="Z202" s="36"/>
      <c r="AA202" s="36">
        <v>4</v>
      </c>
      <c r="AB202" s="36"/>
      <c r="AC202" s="36"/>
      <c r="AD202" s="36"/>
      <c r="AE202" s="36"/>
      <c r="AF202" s="36">
        <v>5</v>
      </c>
      <c r="AG202" s="36"/>
      <c r="AH202" s="36"/>
      <c r="AI202" s="36"/>
      <c r="AJ202" s="36"/>
      <c r="AK202" s="36">
        <v>6</v>
      </c>
      <c r="AL202" s="36"/>
      <c r="AM202" s="36"/>
      <c r="AN202" s="36"/>
      <c r="AO202" s="36"/>
      <c r="AP202" s="36">
        <v>7</v>
      </c>
      <c r="AQ202" s="36"/>
      <c r="AR202" s="36"/>
      <c r="AS202" s="36"/>
      <c r="AT202" s="36"/>
      <c r="AU202" s="36">
        <v>8</v>
      </c>
      <c r="AV202" s="36"/>
      <c r="AW202" s="36"/>
      <c r="AX202" s="36"/>
      <c r="AY202" s="36"/>
      <c r="AZ202" s="36">
        <v>9</v>
      </c>
      <c r="BA202" s="36"/>
      <c r="BB202" s="36"/>
      <c r="BC202" s="36"/>
      <c r="BD202" s="36"/>
    </row>
    <row r="203" spans="1:79" s="1" customFormat="1" ht="12" hidden="1" customHeight="1">
      <c r="A203" s="38" t="s">
        <v>69</v>
      </c>
      <c r="B203" s="38"/>
      <c r="C203" s="38"/>
      <c r="D203" s="38"/>
      <c r="E203" s="38"/>
      <c r="F203" s="38"/>
      <c r="G203" s="73" t="s">
        <v>57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 t="s">
        <v>79</v>
      </c>
      <c r="U203" s="73"/>
      <c r="V203" s="73"/>
      <c r="W203" s="73"/>
      <c r="X203" s="73"/>
      <c r="Y203" s="73"/>
      <c r="Z203" s="73"/>
      <c r="AA203" s="37" t="s">
        <v>60</v>
      </c>
      <c r="AB203" s="37"/>
      <c r="AC203" s="37"/>
      <c r="AD203" s="37"/>
      <c r="AE203" s="37"/>
      <c r="AF203" s="37" t="s">
        <v>61</v>
      </c>
      <c r="AG203" s="37"/>
      <c r="AH203" s="37"/>
      <c r="AI203" s="37"/>
      <c r="AJ203" s="37"/>
      <c r="AK203" s="44" t="s">
        <v>122</v>
      </c>
      <c r="AL203" s="44"/>
      <c r="AM203" s="44"/>
      <c r="AN203" s="44"/>
      <c r="AO203" s="44"/>
      <c r="AP203" s="37" t="s">
        <v>62</v>
      </c>
      <c r="AQ203" s="37"/>
      <c r="AR203" s="37"/>
      <c r="AS203" s="37"/>
      <c r="AT203" s="37"/>
      <c r="AU203" s="37" t="s">
        <v>63</v>
      </c>
      <c r="AV203" s="37"/>
      <c r="AW203" s="37"/>
      <c r="AX203" s="37"/>
      <c r="AY203" s="37"/>
      <c r="AZ203" s="44" t="s">
        <v>122</v>
      </c>
      <c r="BA203" s="44"/>
      <c r="BB203" s="44"/>
      <c r="BC203" s="44"/>
      <c r="BD203" s="44"/>
      <c r="CA203" s="1" t="s">
        <v>46</v>
      </c>
    </row>
    <row r="204" spans="1:79" s="6" customFormat="1">
      <c r="A204" s="88"/>
      <c r="B204" s="88"/>
      <c r="C204" s="88"/>
      <c r="D204" s="88"/>
      <c r="E204" s="88"/>
      <c r="F204" s="88"/>
      <c r="G204" s="122" t="s">
        <v>147</v>
      </c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3"/>
      <c r="U204" s="123"/>
      <c r="V204" s="123"/>
      <c r="W204" s="123"/>
      <c r="X204" s="123"/>
      <c r="Y204" s="123"/>
      <c r="Z204" s="123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f>IF(ISNUMBER(AA204),AA204,0)+IF(ISNUMBER(AF204),AF204,0)</f>
        <v>0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>
        <f>IF(ISNUMBER(AP204),AP204,0)+IF(ISNUMBER(AU204),AU204,0)</f>
        <v>0</v>
      </c>
      <c r="BA204" s="121"/>
      <c r="BB204" s="121"/>
      <c r="BC204" s="121"/>
      <c r="BD204" s="121"/>
      <c r="CA204" s="6" t="s">
        <v>47</v>
      </c>
    </row>
    <row r="207" spans="1:79" ht="14.25" customHeight="1">
      <c r="A207" s="42" t="s">
        <v>264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>
      <c r="A208" s="53" t="s">
        <v>230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79" ht="23.1" customHeight="1">
      <c r="A209" s="36" t="s">
        <v>128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61" t="s">
        <v>129</v>
      </c>
      <c r="O209" s="62"/>
      <c r="P209" s="62"/>
      <c r="Q209" s="62"/>
      <c r="R209" s="62"/>
      <c r="S209" s="62"/>
      <c r="T209" s="62"/>
      <c r="U209" s="63"/>
      <c r="V209" s="61" t="s">
        <v>130</v>
      </c>
      <c r="W209" s="62"/>
      <c r="X209" s="62"/>
      <c r="Y209" s="62"/>
      <c r="Z209" s="63"/>
      <c r="AA209" s="36" t="s">
        <v>231</v>
      </c>
      <c r="AB209" s="36"/>
      <c r="AC209" s="36"/>
      <c r="AD209" s="36"/>
      <c r="AE209" s="36"/>
      <c r="AF209" s="36"/>
      <c r="AG209" s="36"/>
      <c r="AH209" s="36"/>
      <c r="AI209" s="36"/>
      <c r="AJ209" s="36" t="s">
        <v>234</v>
      </c>
      <c r="AK209" s="36"/>
      <c r="AL209" s="36"/>
      <c r="AM209" s="36"/>
      <c r="AN209" s="36"/>
      <c r="AO209" s="36"/>
      <c r="AP209" s="36"/>
      <c r="AQ209" s="36"/>
      <c r="AR209" s="36"/>
      <c r="AS209" s="36" t="s">
        <v>241</v>
      </c>
      <c r="AT209" s="36"/>
      <c r="AU209" s="36"/>
      <c r="AV209" s="36"/>
      <c r="AW209" s="36"/>
      <c r="AX209" s="36"/>
      <c r="AY209" s="36"/>
      <c r="AZ209" s="36"/>
      <c r="BA209" s="36"/>
      <c r="BB209" s="36" t="s">
        <v>252</v>
      </c>
      <c r="BC209" s="36"/>
      <c r="BD209" s="36"/>
      <c r="BE209" s="36"/>
      <c r="BF209" s="36"/>
      <c r="BG209" s="36"/>
      <c r="BH209" s="36"/>
      <c r="BI209" s="36"/>
      <c r="BJ209" s="36"/>
      <c r="BK209" s="36" t="s">
        <v>257</v>
      </c>
      <c r="BL209" s="36"/>
      <c r="BM209" s="36"/>
      <c r="BN209" s="36"/>
      <c r="BO209" s="36"/>
      <c r="BP209" s="36"/>
      <c r="BQ209" s="36"/>
      <c r="BR209" s="36"/>
      <c r="BS209" s="36"/>
    </row>
    <row r="210" spans="1:79" ht="95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64"/>
      <c r="O210" s="65"/>
      <c r="P210" s="65"/>
      <c r="Q210" s="65"/>
      <c r="R210" s="65"/>
      <c r="S210" s="65"/>
      <c r="T210" s="65"/>
      <c r="U210" s="66"/>
      <c r="V210" s="64"/>
      <c r="W210" s="65"/>
      <c r="X210" s="65"/>
      <c r="Y210" s="65"/>
      <c r="Z210" s="66"/>
      <c r="AA210" s="49" t="s">
        <v>133</v>
      </c>
      <c r="AB210" s="49"/>
      <c r="AC210" s="49"/>
      <c r="AD210" s="49"/>
      <c r="AE210" s="49"/>
      <c r="AF210" s="49" t="s">
        <v>134</v>
      </c>
      <c r="AG210" s="49"/>
      <c r="AH210" s="49"/>
      <c r="AI210" s="49"/>
      <c r="AJ210" s="49" t="s">
        <v>133</v>
      </c>
      <c r="AK210" s="49"/>
      <c r="AL210" s="49"/>
      <c r="AM210" s="49"/>
      <c r="AN210" s="49"/>
      <c r="AO210" s="49" t="s">
        <v>134</v>
      </c>
      <c r="AP210" s="49"/>
      <c r="AQ210" s="49"/>
      <c r="AR210" s="49"/>
      <c r="AS210" s="49" t="s">
        <v>133</v>
      </c>
      <c r="AT210" s="49"/>
      <c r="AU210" s="49"/>
      <c r="AV210" s="49"/>
      <c r="AW210" s="49"/>
      <c r="AX210" s="49" t="s">
        <v>134</v>
      </c>
      <c r="AY210" s="49"/>
      <c r="AZ210" s="49"/>
      <c r="BA210" s="49"/>
      <c r="BB210" s="49" t="s">
        <v>133</v>
      </c>
      <c r="BC210" s="49"/>
      <c r="BD210" s="49"/>
      <c r="BE210" s="49"/>
      <c r="BF210" s="49"/>
      <c r="BG210" s="49" t="s">
        <v>134</v>
      </c>
      <c r="BH210" s="49"/>
      <c r="BI210" s="49"/>
      <c r="BJ210" s="49"/>
      <c r="BK210" s="49" t="s">
        <v>133</v>
      </c>
      <c r="BL210" s="49"/>
      <c r="BM210" s="49"/>
      <c r="BN210" s="49"/>
      <c r="BO210" s="49"/>
      <c r="BP210" s="49" t="s">
        <v>134</v>
      </c>
      <c r="BQ210" s="49"/>
      <c r="BR210" s="49"/>
      <c r="BS210" s="49"/>
    </row>
    <row r="211" spans="1:79" ht="15" customHeight="1">
      <c r="A211" s="36">
        <v>1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0">
        <v>2</v>
      </c>
      <c r="O211" s="31"/>
      <c r="P211" s="31"/>
      <c r="Q211" s="31"/>
      <c r="R211" s="31"/>
      <c r="S211" s="31"/>
      <c r="T211" s="31"/>
      <c r="U211" s="32"/>
      <c r="V211" s="36">
        <v>3</v>
      </c>
      <c r="W211" s="36"/>
      <c r="X211" s="36"/>
      <c r="Y211" s="36"/>
      <c r="Z211" s="36"/>
      <c r="AA211" s="36">
        <v>4</v>
      </c>
      <c r="AB211" s="36"/>
      <c r="AC211" s="36"/>
      <c r="AD211" s="36"/>
      <c r="AE211" s="36"/>
      <c r="AF211" s="36">
        <v>5</v>
      </c>
      <c r="AG211" s="36"/>
      <c r="AH211" s="36"/>
      <c r="AI211" s="36"/>
      <c r="AJ211" s="36">
        <v>6</v>
      </c>
      <c r="AK211" s="36"/>
      <c r="AL211" s="36"/>
      <c r="AM211" s="36"/>
      <c r="AN211" s="36"/>
      <c r="AO211" s="36">
        <v>7</v>
      </c>
      <c r="AP211" s="36"/>
      <c r="AQ211" s="36"/>
      <c r="AR211" s="36"/>
      <c r="AS211" s="36">
        <v>8</v>
      </c>
      <c r="AT211" s="36"/>
      <c r="AU211" s="36"/>
      <c r="AV211" s="36"/>
      <c r="AW211" s="36"/>
      <c r="AX211" s="36">
        <v>9</v>
      </c>
      <c r="AY211" s="36"/>
      <c r="AZ211" s="36"/>
      <c r="BA211" s="36"/>
      <c r="BB211" s="36">
        <v>10</v>
      </c>
      <c r="BC211" s="36"/>
      <c r="BD211" s="36"/>
      <c r="BE211" s="36"/>
      <c r="BF211" s="36"/>
      <c r="BG211" s="36">
        <v>11</v>
      </c>
      <c r="BH211" s="36"/>
      <c r="BI211" s="36"/>
      <c r="BJ211" s="36"/>
      <c r="BK211" s="36">
        <v>12</v>
      </c>
      <c r="BL211" s="36"/>
      <c r="BM211" s="36"/>
      <c r="BN211" s="36"/>
      <c r="BO211" s="36"/>
      <c r="BP211" s="36">
        <v>13</v>
      </c>
      <c r="BQ211" s="36"/>
      <c r="BR211" s="36"/>
      <c r="BS211" s="36"/>
    </row>
    <row r="212" spans="1:79" s="1" customFormat="1" ht="12" hidden="1" customHeight="1">
      <c r="A212" s="73" t="s">
        <v>146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38" t="s">
        <v>131</v>
      </c>
      <c r="O212" s="38"/>
      <c r="P212" s="38"/>
      <c r="Q212" s="38"/>
      <c r="R212" s="38"/>
      <c r="S212" s="38"/>
      <c r="T212" s="38"/>
      <c r="U212" s="38"/>
      <c r="V212" s="38" t="s">
        <v>132</v>
      </c>
      <c r="W212" s="38"/>
      <c r="X212" s="38"/>
      <c r="Y212" s="38"/>
      <c r="Z212" s="38"/>
      <c r="AA212" s="37" t="s">
        <v>65</v>
      </c>
      <c r="AB212" s="37"/>
      <c r="AC212" s="37"/>
      <c r="AD212" s="37"/>
      <c r="AE212" s="37"/>
      <c r="AF212" s="37" t="s">
        <v>66</v>
      </c>
      <c r="AG212" s="37"/>
      <c r="AH212" s="37"/>
      <c r="AI212" s="37"/>
      <c r="AJ212" s="37" t="s">
        <v>67</v>
      </c>
      <c r="AK212" s="37"/>
      <c r="AL212" s="37"/>
      <c r="AM212" s="37"/>
      <c r="AN212" s="37"/>
      <c r="AO212" s="37" t="s">
        <v>68</v>
      </c>
      <c r="AP212" s="37"/>
      <c r="AQ212" s="37"/>
      <c r="AR212" s="37"/>
      <c r="AS212" s="37" t="s">
        <v>58</v>
      </c>
      <c r="AT212" s="37"/>
      <c r="AU212" s="37"/>
      <c r="AV212" s="37"/>
      <c r="AW212" s="37"/>
      <c r="AX212" s="37" t="s">
        <v>59</v>
      </c>
      <c r="AY212" s="37"/>
      <c r="AZ212" s="37"/>
      <c r="BA212" s="37"/>
      <c r="BB212" s="37" t="s">
        <v>60</v>
      </c>
      <c r="BC212" s="37"/>
      <c r="BD212" s="37"/>
      <c r="BE212" s="37"/>
      <c r="BF212" s="37"/>
      <c r="BG212" s="37" t="s">
        <v>61</v>
      </c>
      <c r="BH212" s="37"/>
      <c r="BI212" s="37"/>
      <c r="BJ212" s="37"/>
      <c r="BK212" s="37" t="s">
        <v>62</v>
      </c>
      <c r="BL212" s="37"/>
      <c r="BM212" s="37"/>
      <c r="BN212" s="37"/>
      <c r="BO212" s="37"/>
      <c r="BP212" s="37" t="s">
        <v>63</v>
      </c>
      <c r="BQ212" s="37"/>
      <c r="BR212" s="37"/>
      <c r="BS212" s="37"/>
      <c r="CA212" s="1" t="s">
        <v>48</v>
      </c>
    </row>
    <row r="213" spans="1:79" s="99" customFormat="1" ht="89.25" customHeight="1">
      <c r="A213" s="92" t="s">
        <v>217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4"/>
      <c r="N213" s="89">
        <v>2020</v>
      </c>
      <c r="O213" s="90"/>
      <c r="P213" s="90"/>
      <c r="Q213" s="90"/>
      <c r="R213" s="90"/>
      <c r="S213" s="90"/>
      <c r="T213" s="90"/>
      <c r="U213" s="91"/>
      <c r="V213" s="124">
        <v>1900000</v>
      </c>
      <c r="W213" s="124"/>
      <c r="X213" s="124"/>
      <c r="Y213" s="124"/>
      <c r="Z213" s="124"/>
      <c r="AA213" s="124">
        <v>0</v>
      </c>
      <c r="AB213" s="124"/>
      <c r="AC213" s="124"/>
      <c r="AD213" s="124"/>
      <c r="AE213" s="124"/>
      <c r="AF213" s="124">
        <v>0</v>
      </c>
      <c r="AG213" s="124"/>
      <c r="AH213" s="124"/>
      <c r="AI213" s="124"/>
      <c r="AJ213" s="124">
        <v>0</v>
      </c>
      <c r="AK213" s="124"/>
      <c r="AL213" s="124"/>
      <c r="AM213" s="124"/>
      <c r="AN213" s="124"/>
      <c r="AO213" s="124">
        <v>0</v>
      </c>
      <c r="AP213" s="124"/>
      <c r="AQ213" s="124"/>
      <c r="AR213" s="124"/>
      <c r="AS213" s="124">
        <v>1900000</v>
      </c>
      <c r="AT213" s="124"/>
      <c r="AU213" s="124"/>
      <c r="AV213" s="124"/>
      <c r="AW213" s="124"/>
      <c r="AX213" s="124">
        <v>100</v>
      </c>
      <c r="AY213" s="124"/>
      <c r="AZ213" s="124"/>
      <c r="BA213" s="124"/>
      <c r="BB213" s="124">
        <v>0</v>
      </c>
      <c r="BC213" s="124"/>
      <c r="BD213" s="124"/>
      <c r="BE213" s="124"/>
      <c r="BF213" s="124"/>
      <c r="BG213" s="124">
        <v>0</v>
      </c>
      <c r="BH213" s="124"/>
      <c r="BI213" s="124"/>
      <c r="BJ213" s="124"/>
      <c r="BK213" s="124">
        <v>0</v>
      </c>
      <c r="BL213" s="124"/>
      <c r="BM213" s="124"/>
      <c r="BN213" s="124"/>
      <c r="BO213" s="124"/>
      <c r="BP213" s="125">
        <v>0</v>
      </c>
      <c r="BQ213" s="126"/>
      <c r="BR213" s="126"/>
      <c r="BS213" s="127"/>
      <c r="CA213" s="99" t="s">
        <v>49</v>
      </c>
    </row>
    <row r="214" spans="1:79" s="6" customFormat="1" ht="12.75" customHeight="1">
      <c r="A214" s="100" t="s">
        <v>147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2"/>
      <c r="N214" s="87"/>
      <c r="O214" s="85"/>
      <c r="P214" s="85"/>
      <c r="Q214" s="85"/>
      <c r="R214" s="85"/>
      <c r="S214" s="85"/>
      <c r="T214" s="85"/>
      <c r="U214" s="86"/>
      <c r="V214" s="128"/>
      <c r="W214" s="128"/>
      <c r="X214" s="128"/>
      <c r="Y214" s="128"/>
      <c r="Z214" s="128"/>
      <c r="AA214" s="128">
        <v>0</v>
      </c>
      <c r="AB214" s="128"/>
      <c r="AC214" s="128"/>
      <c r="AD214" s="128"/>
      <c r="AE214" s="128"/>
      <c r="AF214" s="128"/>
      <c r="AG214" s="128"/>
      <c r="AH214" s="128"/>
      <c r="AI214" s="128"/>
      <c r="AJ214" s="128">
        <v>0</v>
      </c>
      <c r="AK214" s="128"/>
      <c r="AL214" s="128"/>
      <c r="AM214" s="128"/>
      <c r="AN214" s="128"/>
      <c r="AO214" s="128"/>
      <c r="AP214" s="128"/>
      <c r="AQ214" s="128"/>
      <c r="AR214" s="128"/>
      <c r="AS214" s="128">
        <v>1900000</v>
      </c>
      <c r="AT214" s="128"/>
      <c r="AU214" s="128"/>
      <c r="AV214" s="128"/>
      <c r="AW214" s="128"/>
      <c r="AX214" s="128"/>
      <c r="AY214" s="128"/>
      <c r="AZ214" s="128"/>
      <c r="BA214" s="128"/>
      <c r="BB214" s="128">
        <v>0</v>
      </c>
      <c r="BC214" s="128"/>
      <c r="BD214" s="128"/>
      <c r="BE214" s="128"/>
      <c r="BF214" s="128"/>
      <c r="BG214" s="128"/>
      <c r="BH214" s="128"/>
      <c r="BI214" s="128"/>
      <c r="BJ214" s="128"/>
      <c r="BK214" s="128">
        <v>0</v>
      </c>
      <c r="BL214" s="128"/>
      <c r="BM214" s="128"/>
      <c r="BN214" s="128"/>
      <c r="BO214" s="128"/>
      <c r="BP214" s="129"/>
      <c r="BQ214" s="130"/>
      <c r="BR214" s="130"/>
      <c r="BS214" s="131"/>
    </row>
    <row r="217" spans="1:79" ht="35.25" customHeight="1">
      <c r="A217" s="42" t="s">
        <v>265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30" customHeight="1">
      <c r="A218" s="132" t="s">
        <v>218</v>
      </c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</row>
    <row r="219" spans="1:79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28.5" customHeight="1">
      <c r="A221" s="39" t="s">
        <v>248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</row>
    <row r="222" spans="1:79" ht="14.25" customHeight="1">
      <c r="A222" s="42" t="s">
        <v>232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</row>
    <row r="223" spans="1:79" ht="15" customHeight="1">
      <c r="A223" s="40" t="s">
        <v>230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</row>
    <row r="224" spans="1:79" ht="42.95" customHeight="1">
      <c r="A224" s="49" t="s">
        <v>135</v>
      </c>
      <c r="B224" s="49"/>
      <c r="C224" s="49"/>
      <c r="D224" s="49"/>
      <c r="E224" s="49"/>
      <c r="F224" s="49"/>
      <c r="G224" s="36" t="s">
        <v>19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 t="s">
        <v>15</v>
      </c>
      <c r="U224" s="36"/>
      <c r="V224" s="36"/>
      <c r="W224" s="36"/>
      <c r="X224" s="36"/>
      <c r="Y224" s="36"/>
      <c r="Z224" s="36" t="s">
        <v>14</v>
      </c>
      <c r="AA224" s="36"/>
      <c r="AB224" s="36"/>
      <c r="AC224" s="36"/>
      <c r="AD224" s="36"/>
      <c r="AE224" s="36" t="s">
        <v>136</v>
      </c>
      <c r="AF224" s="36"/>
      <c r="AG224" s="36"/>
      <c r="AH224" s="36"/>
      <c r="AI224" s="36"/>
      <c r="AJ224" s="36"/>
      <c r="AK224" s="36" t="s">
        <v>137</v>
      </c>
      <c r="AL224" s="36"/>
      <c r="AM224" s="36"/>
      <c r="AN224" s="36"/>
      <c r="AO224" s="36"/>
      <c r="AP224" s="36"/>
      <c r="AQ224" s="36" t="s">
        <v>138</v>
      </c>
      <c r="AR224" s="36"/>
      <c r="AS224" s="36"/>
      <c r="AT224" s="36"/>
      <c r="AU224" s="36"/>
      <c r="AV224" s="36"/>
      <c r="AW224" s="36" t="s">
        <v>98</v>
      </c>
      <c r="AX224" s="36"/>
      <c r="AY224" s="36"/>
      <c r="AZ224" s="36"/>
      <c r="BA224" s="36"/>
      <c r="BB224" s="36"/>
      <c r="BC224" s="36"/>
      <c r="BD224" s="36"/>
      <c r="BE224" s="36"/>
      <c r="BF224" s="36"/>
      <c r="BG224" s="36" t="s">
        <v>139</v>
      </c>
      <c r="BH224" s="36"/>
      <c r="BI224" s="36"/>
      <c r="BJ224" s="36"/>
      <c r="BK224" s="36"/>
      <c r="BL224" s="36"/>
    </row>
    <row r="225" spans="1:79" ht="39.950000000000003" customHeight="1">
      <c r="A225" s="49"/>
      <c r="B225" s="49"/>
      <c r="C225" s="49"/>
      <c r="D225" s="49"/>
      <c r="E225" s="49"/>
      <c r="F225" s="49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 t="s">
        <v>17</v>
      </c>
      <c r="AX225" s="36"/>
      <c r="AY225" s="36"/>
      <c r="AZ225" s="36"/>
      <c r="BA225" s="36"/>
      <c r="BB225" s="36" t="s">
        <v>16</v>
      </c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</row>
    <row r="226" spans="1:79" ht="15" customHeight="1">
      <c r="A226" s="36">
        <v>1</v>
      </c>
      <c r="B226" s="36"/>
      <c r="C226" s="36"/>
      <c r="D226" s="36"/>
      <c r="E226" s="36"/>
      <c r="F226" s="36"/>
      <c r="G226" s="36">
        <v>2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>
        <v>3</v>
      </c>
      <c r="U226" s="36"/>
      <c r="V226" s="36"/>
      <c r="W226" s="36"/>
      <c r="X226" s="36"/>
      <c r="Y226" s="36"/>
      <c r="Z226" s="36">
        <v>4</v>
      </c>
      <c r="AA226" s="36"/>
      <c r="AB226" s="36"/>
      <c r="AC226" s="36"/>
      <c r="AD226" s="36"/>
      <c r="AE226" s="36">
        <v>5</v>
      </c>
      <c r="AF226" s="36"/>
      <c r="AG226" s="36"/>
      <c r="AH226" s="36"/>
      <c r="AI226" s="36"/>
      <c r="AJ226" s="36"/>
      <c r="AK226" s="36">
        <v>6</v>
      </c>
      <c r="AL226" s="36"/>
      <c r="AM226" s="36"/>
      <c r="AN226" s="36"/>
      <c r="AO226" s="36"/>
      <c r="AP226" s="36"/>
      <c r="AQ226" s="36">
        <v>7</v>
      </c>
      <c r="AR226" s="36"/>
      <c r="AS226" s="36"/>
      <c r="AT226" s="36"/>
      <c r="AU226" s="36"/>
      <c r="AV226" s="36"/>
      <c r="AW226" s="36">
        <v>8</v>
      </c>
      <c r="AX226" s="36"/>
      <c r="AY226" s="36"/>
      <c r="AZ226" s="36"/>
      <c r="BA226" s="36"/>
      <c r="BB226" s="36">
        <v>9</v>
      </c>
      <c r="BC226" s="36"/>
      <c r="BD226" s="36"/>
      <c r="BE226" s="36"/>
      <c r="BF226" s="36"/>
      <c r="BG226" s="36">
        <v>10</v>
      </c>
      <c r="BH226" s="36"/>
      <c r="BI226" s="36"/>
      <c r="BJ226" s="36"/>
      <c r="BK226" s="36"/>
      <c r="BL226" s="36"/>
    </row>
    <row r="227" spans="1:79" s="1" customFormat="1" ht="12" hidden="1" customHeight="1">
      <c r="A227" s="38" t="s">
        <v>64</v>
      </c>
      <c r="B227" s="38"/>
      <c r="C227" s="38"/>
      <c r="D227" s="38"/>
      <c r="E227" s="38"/>
      <c r="F227" s="38"/>
      <c r="G227" s="73" t="s">
        <v>57</v>
      </c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7" t="s">
        <v>80</v>
      </c>
      <c r="U227" s="37"/>
      <c r="V227" s="37"/>
      <c r="W227" s="37"/>
      <c r="X227" s="37"/>
      <c r="Y227" s="37"/>
      <c r="Z227" s="37" t="s">
        <v>81</v>
      </c>
      <c r="AA227" s="37"/>
      <c r="AB227" s="37"/>
      <c r="AC227" s="37"/>
      <c r="AD227" s="37"/>
      <c r="AE227" s="37" t="s">
        <v>82</v>
      </c>
      <c r="AF227" s="37"/>
      <c r="AG227" s="37"/>
      <c r="AH227" s="37"/>
      <c r="AI227" s="37"/>
      <c r="AJ227" s="37"/>
      <c r="AK227" s="37" t="s">
        <v>83</v>
      </c>
      <c r="AL227" s="37"/>
      <c r="AM227" s="37"/>
      <c r="AN227" s="37"/>
      <c r="AO227" s="37"/>
      <c r="AP227" s="37"/>
      <c r="AQ227" s="74" t="s">
        <v>99</v>
      </c>
      <c r="AR227" s="37"/>
      <c r="AS227" s="37"/>
      <c r="AT227" s="37"/>
      <c r="AU227" s="37"/>
      <c r="AV227" s="37"/>
      <c r="AW227" s="37" t="s">
        <v>84</v>
      </c>
      <c r="AX227" s="37"/>
      <c r="AY227" s="37"/>
      <c r="AZ227" s="37"/>
      <c r="BA227" s="37"/>
      <c r="BB227" s="37" t="s">
        <v>85</v>
      </c>
      <c r="BC227" s="37"/>
      <c r="BD227" s="37"/>
      <c r="BE227" s="37"/>
      <c r="BF227" s="37"/>
      <c r="BG227" s="74" t="s">
        <v>100</v>
      </c>
      <c r="BH227" s="37"/>
      <c r="BI227" s="37"/>
      <c r="BJ227" s="37"/>
      <c r="BK227" s="37"/>
      <c r="BL227" s="37"/>
      <c r="CA227" s="1" t="s">
        <v>50</v>
      </c>
    </row>
    <row r="228" spans="1:79" s="6" customFormat="1" ht="12.75" customHeight="1">
      <c r="A228" s="88"/>
      <c r="B228" s="88"/>
      <c r="C228" s="88"/>
      <c r="D228" s="88"/>
      <c r="E228" s="88"/>
      <c r="F228" s="88"/>
      <c r="G228" s="122" t="s">
        <v>147</v>
      </c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>
        <f>IF(ISNUMBER(AK228),AK228,0)-IF(ISNUMBER(AE228),AE228,0)</f>
        <v>0</v>
      </c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>
        <f>IF(ISNUMBER(Z228),Z228,0)+IF(ISNUMBER(AK228),AK228,0)</f>
        <v>0</v>
      </c>
      <c r="BH228" s="121"/>
      <c r="BI228" s="121"/>
      <c r="BJ228" s="121"/>
      <c r="BK228" s="121"/>
      <c r="BL228" s="121"/>
      <c r="CA228" s="6" t="s">
        <v>51</v>
      </c>
    </row>
    <row r="230" spans="1:79" ht="14.25" customHeight="1">
      <c r="A230" s="42" t="s">
        <v>249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79" ht="15" customHeight="1">
      <c r="A231" s="40" t="s">
        <v>230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</row>
    <row r="232" spans="1:79" ht="18" customHeight="1">
      <c r="A232" s="36" t="s">
        <v>135</v>
      </c>
      <c r="B232" s="36"/>
      <c r="C232" s="36"/>
      <c r="D232" s="36"/>
      <c r="E232" s="36"/>
      <c r="F232" s="36"/>
      <c r="G232" s="36" t="s">
        <v>19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 t="s">
        <v>236</v>
      </c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 t="s">
        <v>246</v>
      </c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</row>
    <row r="233" spans="1:79" ht="42.9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 t="s">
        <v>140</v>
      </c>
      <c r="R233" s="36"/>
      <c r="S233" s="36"/>
      <c r="T233" s="36"/>
      <c r="U233" s="36"/>
      <c r="V233" s="49" t="s">
        <v>141</v>
      </c>
      <c r="W233" s="49"/>
      <c r="X233" s="49"/>
      <c r="Y233" s="49"/>
      <c r="Z233" s="36" t="s">
        <v>142</v>
      </c>
      <c r="AA233" s="36"/>
      <c r="AB233" s="36"/>
      <c r="AC233" s="36"/>
      <c r="AD233" s="36"/>
      <c r="AE233" s="36"/>
      <c r="AF233" s="36"/>
      <c r="AG233" s="36"/>
      <c r="AH233" s="36"/>
      <c r="AI233" s="36"/>
      <c r="AJ233" s="36" t="s">
        <v>143</v>
      </c>
      <c r="AK233" s="36"/>
      <c r="AL233" s="36"/>
      <c r="AM233" s="36"/>
      <c r="AN233" s="36"/>
      <c r="AO233" s="36" t="s">
        <v>20</v>
      </c>
      <c r="AP233" s="36"/>
      <c r="AQ233" s="36"/>
      <c r="AR233" s="36"/>
      <c r="AS233" s="36"/>
      <c r="AT233" s="49" t="s">
        <v>144</v>
      </c>
      <c r="AU233" s="49"/>
      <c r="AV233" s="49"/>
      <c r="AW233" s="49"/>
      <c r="AX233" s="36" t="s">
        <v>142</v>
      </c>
      <c r="AY233" s="36"/>
      <c r="AZ233" s="36"/>
      <c r="BA233" s="36"/>
      <c r="BB233" s="36"/>
      <c r="BC233" s="36"/>
      <c r="BD233" s="36"/>
      <c r="BE233" s="36"/>
      <c r="BF233" s="36"/>
      <c r="BG233" s="36"/>
      <c r="BH233" s="36" t="s">
        <v>145</v>
      </c>
      <c r="BI233" s="36"/>
      <c r="BJ233" s="36"/>
      <c r="BK233" s="36"/>
      <c r="BL233" s="36"/>
    </row>
    <row r="234" spans="1:79" ht="63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49"/>
      <c r="W234" s="49"/>
      <c r="X234" s="49"/>
      <c r="Y234" s="49"/>
      <c r="Z234" s="36" t="s">
        <v>17</v>
      </c>
      <c r="AA234" s="36"/>
      <c r="AB234" s="36"/>
      <c r="AC234" s="36"/>
      <c r="AD234" s="36"/>
      <c r="AE234" s="36" t="s">
        <v>16</v>
      </c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49"/>
      <c r="AU234" s="49"/>
      <c r="AV234" s="49"/>
      <c r="AW234" s="49"/>
      <c r="AX234" s="36" t="s">
        <v>17</v>
      </c>
      <c r="AY234" s="36"/>
      <c r="AZ234" s="36"/>
      <c r="BA234" s="36"/>
      <c r="BB234" s="36"/>
      <c r="BC234" s="36" t="s">
        <v>16</v>
      </c>
      <c r="BD234" s="36"/>
      <c r="BE234" s="36"/>
      <c r="BF234" s="36"/>
      <c r="BG234" s="36"/>
      <c r="BH234" s="36"/>
      <c r="BI234" s="36"/>
      <c r="BJ234" s="36"/>
      <c r="BK234" s="36"/>
      <c r="BL234" s="36"/>
    </row>
    <row r="235" spans="1:79" ht="15" customHeight="1">
      <c r="A235" s="36">
        <v>1</v>
      </c>
      <c r="B235" s="36"/>
      <c r="C235" s="36"/>
      <c r="D235" s="36"/>
      <c r="E235" s="36"/>
      <c r="F235" s="36"/>
      <c r="G235" s="36">
        <v>2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>
        <v>3</v>
      </c>
      <c r="R235" s="36"/>
      <c r="S235" s="36"/>
      <c r="T235" s="36"/>
      <c r="U235" s="36"/>
      <c r="V235" s="36">
        <v>4</v>
      </c>
      <c r="W235" s="36"/>
      <c r="X235" s="36"/>
      <c r="Y235" s="36"/>
      <c r="Z235" s="36">
        <v>5</v>
      </c>
      <c r="AA235" s="36"/>
      <c r="AB235" s="36"/>
      <c r="AC235" s="36"/>
      <c r="AD235" s="36"/>
      <c r="AE235" s="36">
        <v>6</v>
      </c>
      <c r="AF235" s="36"/>
      <c r="AG235" s="36"/>
      <c r="AH235" s="36"/>
      <c r="AI235" s="36"/>
      <c r="AJ235" s="36">
        <v>7</v>
      </c>
      <c r="AK235" s="36"/>
      <c r="AL235" s="36"/>
      <c r="AM235" s="36"/>
      <c r="AN235" s="36"/>
      <c r="AO235" s="36">
        <v>8</v>
      </c>
      <c r="AP235" s="36"/>
      <c r="AQ235" s="36"/>
      <c r="AR235" s="36"/>
      <c r="AS235" s="36"/>
      <c r="AT235" s="36">
        <v>9</v>
      </c>
      <c r="AU235" s="36"/>
      <c r="AV235" s="36"/>
      <c r="AW235" s="36"/>
      <c r="AX235" s="36">
        <v>10</v>
      </c>
      <c r="AY235" s="36"/>
      <c r="AZ235" s="36"/>
      <c r="BA235" s="36"/>
      <c r="BB235" s="36"/>
      <c r="BC235" s="36">
        <v>11</v>
      </c>
      <c r="BD235" s="36"/>
      <c r="BE235" s="36"/>
      <c r="BF235" s="36"/>
      <c r="BG235" s="36"/>
      <c r="BH235" s="36">
        <v>12</v>
      </c>
      <c r="BI235" s="36"/>
      <c r="BJ235" s="36"/>
      <c r="BK235" s="36"/>
      <c r="BL235" s="36"/>
    </row>
    <row r="236" spans="1:79" s="1" customFormat="1" ht="12" hidden="1" customHeight="1">
      <c r="A236" s="38" t="s">
        <v>64</v>
      </c>
      <c r="B236" s="38"/>
      <c r="C236" s="38"/>
      <c r="D236" s="38"/>
      <c r="E236" s="38"/>
      <c r="F236" s="38"/>
      <c r="G236" s="73" t="s">
        <v>57</v>
      </c>
      <c r="H236" s="73"/>
      <c r="I236" s="73"/>
      <c r="J236" s="73"/>
      <c r="K236" s="73"/>
      <c r="L236" s="73"/>
      <c r="M236" s="73"/>
      <c r="N236" s="73"/>
      <c r="O236" s="73"/>
      <c r="P236" s="73"/>
      <c r="Q236" s="37" t="s">
        <v>80</v>
      </c>
      <c r="R236" s="37"/>
      <c r="S236" s="37"/>
      <c r="T236" s="37"/>
      <c r="U236" s="37"/>
      <c r="V236" s="37" t="s">
        <v>81</v>
      </c>
      <c r="W236" s="37"/>
      <c r="X236" s="37"/>
      <c r="Y236" s="37"/>
      <c r="Z236" s="37" t="s">
        <v>82</v>
      </c>
      <c r="AA236" s="37"/>
      <c r="AB236" s="37"/>
      <c r="AC236" s="37"/>
      <c r="AD236" s="37"/>
      <c r="AE236" s="37" t="s">
        <v>83</v>
      </c>
      <c r="AF236" s="37"/>
      <c r="AG236" s="37"/>
      <c r="AH236" s="37"/>
      <c r="AI236" s="37"/>
      <c r="AJ236" s="74" t="s">
        <v>101</v>
      </c>
      <c r="AK236" s="37"/>
      <c r="AL236" s="37"/>
      <c r="AM236" s="37"/>
      <c r="AN236" s="37"/>
      <c r="AO236" s="37" t="s">
        <v>84</v>
      </c>
      <c r="AP236" s="37"/>
      <c r="AQ236" s="37"/>
      <c r="AR236" s="37"/>
      <c r="AS236" s="37"/>
      <c r="AT236" s="74" t="s">
        <v>102</v>
      </c>
      <c r="AU236" s="37"/>
      <c r="AV236" s="37"/>
      <c r="AW236" s="37"/>
      <c r="AX236" s="37" t="s">
        <v>85</v>
      </c>
      <c r="AY236" s="37"/>
      <c r="AZ236" s="37"/>
      <c r="BA236" s="37"/>
      <c r="BB236" s="37"/>
      <c r="BC236" s="37" t="s">
        <v>86</v>
      </c>
      <c r="BD236" s="37"/>
      <c r="BE236" s="37"/>
      <c r="BF236" s="37"/>
      <c r="BG236" s="37"/>
      <c r="BH236" s="74" t="s">
        <v>101</v>
      </c>
      <c r="BI236" s="37"/>
      <c r="BJ236" s="37"/>
      <c r="BK236" s="37"/>
      <c r="BL236" s="37"/>
      <c r="CA236" s="1" t="s">
        <v>52</v>
      </c>
    </row>
    <row r="237" spans="1:79" s="6" customFormat="1" ht="12.75" customHeight="1">
      <c r="A237" s="88"/>
      <c r="B237" s="88"/>
      <c r="C237" s="88"/>
      <c r="D237" s="88"/>
      <c r="E237" s="88"/>
      <c r="F237" s="88"/>
      <c r="G237" s="122" t="s">
        <v>147</v>
      </c>
      <c r="H237" s="122"/>
      <c r="I237" s="122"/>
      <c r="J237" s="122"/>
      <c r="K237" s="122"/>
      <c r="L237" s="122"/>
      <c r="M237" s="122"/>
      <c r="N237" s="122"/>
      <c r="O237" s="122"/>
      <c r="P237" s="122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>
        <f>IF(ISNUMBER(Q237),Q237,0)-IF(ISNUMBER(Z237),Z237,0)</f>
        <v>0</v>
      </c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>
        <f>IF(ISNUMBER(V237),V237,0)-IF(ISNUMBER(Z237),Z237,0)-IF(ISNUMBER(AE237),AE237,0)</f>
        <v>0</v>
      </c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>
        <f>IF(ISNUMBER(AO237),AO237,0)-IF(ISNUMBER(AX237),AX237,0)</f>
        <v>0</v>
      </c>
      <c r="BI237" s="121"/>
      <c r="BJ237" s="121"/>
      <c r="BK237" s="121"/>
      <c r="BL237" s="121"/>
      <c r="CA237" s="6" t="s">
        <v>53</v>
      </c>
    </row>
    <row r="239" spans="1:79" ht="14.25" customHeight="1">
      <c r="A239" s="42" t="s">
        <v>237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1:79" ht="15" customHeight="1">
      <c r="A240" s="40" t="s">
        <v>230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79" ht="42.95" customHeight="1">
      <c r="A241" s="49" t="s">
        <v>135</v>
      </c>
      <c r="B241" s="49"/>
      <c r="C241" s="49"/>
      <c r="D241" s="49"/>
      <c r="E241" s="49"/>
      <c r="F241" s="49"/>
      <c r="G241" s="36" t="s">
        <v>19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 t="s">
        <v>15</v>
      </c>
      <c r="U241" s="36"/>
      <c r="V241" s="36"/>
      <c r="W241" s="36"/>
      <c r="X241" s="36"/>
      <c r="Y241" s="36"/>
      <c r="Z241" s="36" t="s">
        <v>14</v>
      </c>
      <c r="AA241" s="36"/>
      <c r="AB241" s="36"/>
      <c r="AC241" s="36"/>
      <c r="AD241" s="36"/>
      <c r="AE241" s="36" t="s">
        <v>233</v>
      </c>
      <c r="AF241" s="36"/>
      <c r="AG241" s="36"/>
      <c r="AH241" s="36"/>
      <c r="AI241" s="36"/>
      <c r="AJ241" s="36"/>
      <c r="AK241" s="36" t="s">
        <v>238</v>
      </c>
      <c r="AL241" s="36"/>
      <c r="AM241" s="36"/>
      <c r="AN241" s="36"/>
      <c r="AO241" s="36"/>
      <c r="AP241" s="36"/>
      <c r="AQ241" s="36" t="s">
        <v>250</v>
      </c>
      <c r="AR241" s="36"/>
      <c r="AS241" s="36"/>
      <c r="AT241" s="36"/>
      <c r="AU241" s="36"/>
      <c r="AV241" s="36"/>
      <c r="AW241" s="36" t="s">
        <v>18</v>
      </c>
      <c r="AX241" s="36"/>
      <c r="AY241" s="36"/>
      <c r="AZ241" s="36"/>
      <c r="BA241" s="36"/>
      <c r="BB241" s="36"/>
      <c r="BC241" s="36"/>
      <c r="BD241" s="36"/>
      <c r="BE241" s="36" t="s">
        <v>156</v>
      </c>
      <c r="BF241" s="36"/>
      <c r="BG241" s="36"/>
      <c r="BH241" s="36"/>
      <c r="BI241" s="36"/>
      <c r="BJ241" s="36"/>
      <c r="BK241" s="36"/>
      <c r="BL241" s="36"/>
    </row>
    <row r="242" spans="1:79" ht="21.75" customHeight="1">
      <c r="A242" s="49"/>
      <c r="B242" s="49"/>
      <c r="C242" s="49"/>
      <c r="D242" s="49"/>
      <c r="E242" s="49"/>
      <c r="F242" s="49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</row>
    <row r="243" spans="1:79" ht="15" customHeight="1">
      <c r="A243" s="36">
        <v>1</v>
      </c>
      <c r="B243" s="36"/>
      <c r="C243" s="36"/>
      <c r="D243" s="36"/>
      <c r="E243" s="36"/>
      <c r="F243" s="36"/>
      <c r="G243" s="36">
        <v>2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>
        <v>3</v>
      </c>
      <c r="U243" s="36"/>
      <c r="V243" s="36"/>
      <c r="W243" s="36"/>
      <c r="X243" s="36"/>
      <c r="Y243" s="36"/>
      <c r="Z243" s="36">
        <v>4</v>
      </c>
      <c r="AA243" s="36"/>
      <c r="AB243" s="36"/>
      <c r="AC243" s="36"/>
      <c r="AD243" s="36"/>
      <c r="AE243" s="36">
        <v>5</v>
      </c>
      <c r="AF243" s="36"/>
      <c r="AG243" s="36"/>
      <c r="AH243" s="36"/>
      <c r="AI243" s="36"/>
      <c r="AJ243" s="36"/>
      <c r="AK243" s="36">
        <v>6</v>
      </c>
      <c r="AL243" s="36"/>
      <c r="AM243" s="36"/>
      <c r="AN243" s="36"/>
      <c r="AO243" s="36"/>
      <c r="AP243" s="36"/>
      <c r="AQ243" s="36">
        <v>7</v>
      </c>
      <c r="AR243" s="36"/>
      <c r="AS243" s="36"/>
      <c r="AT243" s="36"/>
      <c r="AU243" s="36"/>
      <c r="AV243" s="36"/>
      <c r="AW243" s="38">
        <v>8</v>
      </c>
      <c r="AX243" s="38"/>
      <c r="AY243" s="38"/>
      <c r="AZ243" s="38"/>
      <c r="BA243" s="38"/>
      <c r="BB243" s="38"/>
      <c r="BC243" s="38"/>
      <c r="BD243" s="38"/>
      <c r="BE243" s="38">
        <v>9</v>
      </c>
      <c r="BF243" s="38"/>
      <c r="BG243" s="38"/>
      <c r="BH243" s="38"/>
      <c r="BI243" s="38"/>
      <c r="BJ243" s="38"/>
      <c r="BK243" s="38"/>
      <c r="BL243" s="38"/>
    </row>
    <row r="244" spans="1:79" s="1" customFormat="1" ht="18.75" hidden="1" customHeight="1">
      <c r="A244" s="38" t="s">
        <v>64</v>
      </c>
      <c r="B244" s="38"/>
      <c r="C244" s="38"/>
      <c r="D244" s="38"/>
      <c r="E244" s="38"/>
      <c r="F244" s="38"/>
      <c r="G244" s="73" t="s">
        <v>57</v>
      </c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37" t="s">
        <v>80</v>
      </c>
      <c r="U244" s="37"/>
      <c r="V244" s="37"/>
      <c r="W244" s="37"/>
      <c r="X244" s="37"/>
      <c r="Y244" s="37"/>
      <c r="Z244" s="37" t="s">
        <v>81</v>
      </c>
      <c r="AA244" s="37"/>
      <c r="AB244" s="37"/>
      <c r="AC244" s="37"/>
      <c r="AD244" s="37"/>
      <c r="AE244" s="37" t="s">
        <v>82</v>
      </c>
      <c r="AF244" s="37"/>
      <c r="AG244" s="37"/>
      <c r="AH244" s="37"/>
      <c r="AI244" s="37"/>
      <c r="AJ244" s="37"/>
      <c r="AK244" s="37" t="s">
        <v>83</v>
      </c>
      <c r="AL244" s="37"/>
      <c r="AM244" s="37"/>
      <c r="AN244" s="37"/>
      <c r="AO244" s="37"/>
      <c r="AP244" s="37"/>
      <c r="AQ244" s="37" t="s">
        <v>84</v>
      </c>
      <c r="AR244" s="37"/>
      <c r="AS244" s="37"/>
      <c r="AT244" s="37"/>
      <c r="AU244" s="37"/>
      <c r="AV244" s="37"/>
      <c r="AW244" s="73" t="s">
        <v>87</v>
      </c>
      <c r="AX244" s="73"/>
      <c r="AY244" s="73"/>
      <c r="AZ244" s="73"/>
      <c r="BA244" s="73"/>
      <c r="BB244" s="73"/>
      <c r="BC244" s="73"/>
      <c r="BD244" s="73"/>
      <c r="BE244" s="73" t="s">
        <v>88</v>
      </c>
      <c r="BF244" s="73"/>
      <c r="BG244" s="73"/>
      <c r="BH244" s="73"/>
      <c r="BI244" s="73"/>
      <c r="BJ244" s="73"/>
      <c r="BK244" s="73"/>
      <c r="BL244" s="73"/>
      <c r="CA244" s="1" t="s">
        <v>54</v>
      </c>
    </row>
    <row r="245" spans="1:79" s="6" customFormat="1" ht="12.75" customHeight="1">
      <c r="A245" s="88"/>
      <c r="B245" s="88"/>
      <c r="C245" s="88"/>
      <c r="D245" s="88"/>
      <c r="E245" s="88"/>
      <c r="F245" s="88"/>
      <c r="G245" s="122" t="s">
        <v>147</v>
      </c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CA245" s="6" t="s">
        <v>55</v>
      </c>
    </row>
    <row r="247" spans="1:79" ht="14.25" customHeight="1">
      <c r="A247" s="42" t="s">
        <v>251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79" ht="1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</row>
    <row r="249" spans="1:79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14.25">
      <c r="A251" s="42" t="s">
        <v>266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14.25">
      <c r="A252" s="42" t="s">
        <v>239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</row>
    <row r="253" spans="1:79" ht="1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</row>
    <row r="254" spans="1:79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7" spans="1:58" ht="18.95" customHeight="1">
      <c r="A257" s="134" t="s">
        <v>224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22"/>
      <c r="AC257" s="22"/>
      <c r="AD257" s="22"/>
      <c r="AE257" s="22"/>
      <c r="AF257" s="22"/>
      <c r="AG257" s="22"/>
      <c r="AH257" s="25"/>
      <c r="AI257" s="25"/>
      <c r="AJ257" s="25"/>
      <c r="AK257" s="25"/>
      <c r="AL257" s="25"/>
      <c r="AM257" s="25"/>
      <c r="AN257" s="25"/>
      <c r="AO257" s="25"/>
      <c r="AP257" s="25"/>
      <c r="AQ257" s="22"/>
      <c r="AR257" s="22"/>
      <c r="AS257" s="22"/>
      <c r="AT257" s="22"/>
      <c r="AU257" s="135" t="s">
        <v>226</v>
      </c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</row>
    <row r="258" spans="1:58" ht="12.75" customHeight="1">
      <c r="AB258" s="23"/>
      <c r="AC258" s="23"/>
      <c r="AD258" s="23"/>
      <c r="AE258" s="23"/>
      <c r="AF258" s="23"/>
      <c r="AG258" s="23"/>
      <c r="AH258" s="27" t="s">
        <v>1</v>
      </c>
      <c r="AI258" s="27"/>
      <c r="AJ258" s="27"/>
      <c r="AK258" s="27"/>
      <c r="AL258" s="27"/>
      <c r="AM258" s="27"/>
      <c r="AN258" s="27"/>
      <c r="AO258" s="27"/>
      <c r="AP258" s="27"/>
      <c r="AQ258" s="23"/>
      <c r="AR258" s="23"/>
      <c r="AS258" s="23"/>
      <c r="AT258" s="23"/>
      <c r="AU258" s="27" t="s">
        <v>160</v>
      </c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</row>
    <row r="259" spans="1:58" ht="15">
      <c r="AB259" s="23"/>
      <c r="AC259" s="23"/>
      <c r="AD259" s="23"/>
      <c r="AE259" s="23"/>
      <c r="AF259" s="23"/>
      <c r="AG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3"/>
      <c r="AR259" s="23"/>
      <c r="AS259" s="23"/>
      <c r="AT259" s="23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</row>
    <row r="260" spans="1:58" ht="18" customHeight="1">
      <c r="A260" s="134" t="s">
        <v>225</v>
      </c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23"/>
      <c r="AC260" s="23"/>
      <c r="AD260" s="23"/>
      <c r="AE260" s="23"/>
      <c r="AF260" s="23"/>
      <c r="AG260" s="23"/>
      <c r="AH260" s="26"/>
      <c r="AI260" s="26"/>
      <c r="AJ260" s="26"/>
      <c r="AK260" s="26"/>
      <c r="AL260" s="26"/>
      <c r="AM260" s="26"/>
      <c r="AN260" s="26"/>
      <c r="AO260" s="26"/>
      <c r="AP260" s="26"/>
      <c r="AQ260" s="23"/>
      <c r="AR260" s="23"/>
      <c r="AS260" s="23"/>
      <c r="AT260" s="23"/>
      <c r="AU260" s="136" t="s">
        <v>227</v>
      </c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</row>
    <row r="261" spans="1:58" ht="12" customHeight="1">
      <c r="AB261" s="23"/>
      <c r="AC261" s="23"/>
      <c r="AD261" s="23"/>
      <c r="AE261" s="23"/>
      <c r="AF261" s="23"/>
      <c r="AG261" s="23"/>
      <c r="AH261" s="27" t="s">
        <v>1</v>
      </c>
      <c r="AI261" s="27"/>
      <c r="AJ261" s="27"/>
      <c r="AK261" s="27"/>
      <c r="AL261" s="27"/>
      <c r="AM261" s="27"/>
      <c r="AN261" s="27"/>
      <c r="AO261" s="27"/>
      <c r="AP261" s="27"/>
      <c r="AQ261" s="23"/>
      <c r="AR261" s="23"/>
      <c r="AS261" s="23"/>
      <c r="AT261" s="23"/>
      <c r="AU261" s="27" t="s">
        <v>160</v>
      </c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</row>
  </sheetData>
  <mergeCells count="1753">
    <mergeCell ref="BK214:BO214"/>
    <mergeCell ref="BP214:BS214"/>
    <mergeCell ref="A214:M214"/>
    <mergeCell ref="N214:U214"/>
    <mergeCell ref="V214:Z214"/>
    <mergeCell ref="AA214:AE214"/>
    <mergeCell ref="AF214:AI214"/>
    <mergeCell ref="AJ214:AN214"/>
    <mergeCell ref="AO214:AR214"/>
    <mergeCell ref="BA186:BC186"/>
    <mergeCell ref="BD186:BF186"/>
    <mergeCell ref="BG186:BI186"/>
    <mergeCell ref="BJ186:BL186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A184:C184"/>
    <mergeCell ref="D184:V184"/>
    <mergeCell ref="W184:Y184"/>
    <mergeCell ref="Z184:AB184"/>
    <mergeCell ref="AC184:AE184"/>
    <mergeCell ref="AF184:AH184"/>
    <mergeCell ref="AU183:AW183"/>
    <mergeCell ref="AX183:AZ183"/>
    <mergeCell ref="BA183:BC183"/>
    <mergeCell ref="BD183:BF183"/>
    <mergeCell ref="BG183:BI183"/>
    <mergeCell ref="BJ183:BL183"/>
    <mergeCell ref="AC183:AE183"/>
    <mergeCell ref="AF183:AH183"/>
    <mergeCell ref="AI183:AK183"/>
    <mergeCell ref="AL183:AN183"/>
    <mergeCell ref="AO183:AQ183"/>
    <mergeCell ref="AR183:AT183"/>
    <mergeCell ref="AT173:AX173"/>
    <mergeCell ref="AY173:BC173"/>
    <mergeCell ref="BD173:BH173"/>
    <mergeCell ref="BI173:BM173"/>
    <mergeCell ref="BN173:BR173"/>
    <mergeCell ref="A173:T173"/>
    <mergeCell ref="U173:Y173"/>
    <mergeCell ref="Z173:AD173"/>
    <mergeCell ref="AE173:AI173"/>
    <mergeCell ref="AJ173:AN173"/>
    <mergeCell ref="AO173:AS173"/>
    <mergeCell ref="AO172:AS172"/>
    <mergeCell ref="AT172:AX172"/>
    <mergeCell ref="AY172:BC172"/>
    <mergeCell ref="BD172:BH172"/>
    <mergeCell ref="BI172:BM172"/>
    <mergeCell ref="BN172:BR172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AY168:BC168"/>
    <mergeCell ref="BD168:BH168"/>
    <mergeCell ref="A167:T167"/>
    <mergeCell ref="U167:Y167"/>
    <mergeCell ref="Z167:AD167"/>
    <mergeCell ref="AE167:AI167"/>
    <mergeCell ref="AJ167:AN167"/>
    <mergeCell ref="AO167:AS167"/>
    <mergeCell ref="AP158:AT158"/>
    <mergeCell ref="AU158:AY158"/>
    <mergeCell ref="AZ158:BD158"/>
    <mergeCell ref="BE158:BI158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149:C149"/>
    <mergeCell ref="D149:P149"/>
    <mergeCell ref="Q149:U149"/>
    <mergeCell ref="V149:AE149"/>
    <mergeCell ref="AF149:AJ149"/>
    <mergeCell ref="AK149:AO149"/>
    <mergeCell ref="BT141:BX141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122:C122"/>
    <mergeCell ref="D122:T122"/>
    <mergeCell ref="U122:Y122"/>
    <mergeCell ref="Z122:AD122"/>
    <mergeCell ref="AE122:AI122"/>
    <mergeCell ref="AJ122:AN122"/>
    <mergeCell ref="AO122:AS122"/>
    <mergeCell ref="BB113:BF113"/>
    <mergeCell ref="BG113:BK113"/>
    <mergeCell ref="BL113:BP113"/>
    <mergeCell ref="BQ113:BT113"/>
    <mergeCell ref="BU113:BY113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B65:BF65"/>
    <mergeCell ref="BG65:BK65"/>
    <mergeCell ref="BL65:BP65"/>
    <mergeCell ref="BQ65:BT65"/>
    <mergeCell ref="BU65:BY65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0:AA260"/>
    <mergeCell ref="AH260:AP260"/>
    <mergeCell ref="AU260:BF260"/>
    <mergeCell ref="AH261:AP261"/>
    <mergeCell ref="AU261:BF261"/>
    <mergeCell ref="A31:D31"/>
    <mergeCell ref="E31:T31"/>
    <mergeCell ref="U31:Y31"/>
    <mergeCell ref="Z31:AD31"/>
    <mergeCell ref="AE31:AH31"/>
    <mergeCell ref="A253:BL253"/>
    <mergeCell ref="A257:AA257"/>
    <mergeCell ref="AH257:AP257"/>
    <mergeCell ref="AU257:BF257"/>
    <mergeCell ref="AH258:AP258"/>
    <mergeCell ref="AU258:BF258"/>
    <mergeCell ref="AW245:BD245"/>
    <mergeCell ref="BE245:BL245"/>
    <mergeCell ref="A247:BL247"/>
    <mergeCell ref="A248:BL248"/>
    <mergeCell ref="A251:BL251"/>
    <mergeCell ref="A252:BL252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T233:AW234"/>
    <mergeCell ref="AX233:BG233"/>
    <mergeCell ref="BH233:BL234"/>
    <mergeCell ref="Z234:AD234"/>
    <mergeCell ref="AE234:AI234"/>
    <mergeCell ref="AX234:BB234"/>
    <mergeCell ref="BC234:BG234"/>
    <mergeCell ref="A231:BL231"/>
    <mergeCell ref="A232:F234"/>
    <mergeCell ref="G232:P234"/>
    <mergeCell ref="Q232:AN232"/>
    <mergeCell ref="AO232:BL232"/>
    <mergeCell ref="Q233:U234"/>
    <mergeCell ref="V233:Y234"/>
    <mergeCell ref="Z233:AI233"/>
    <mergeCell ref="AJ233:AN234"/>
    <mergeCell ref="AO233:AS234"/>
    <mergeCell ref="AK228:AP228"/>
    <mergeCell ref="AQ228:AV228"/>
    <mergeCell ref="AW228:BA228"/>
    <mergeCell ref="BB228:BF228"/>
    <mergeCell ref="BG228:BL228"/>
    <mergeCell ref="A230:BL230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Q224:AV225"/>
    <mergeCell ref="AW224:BF224"/>
    <mergeCell ref="BG224:BL225"/>
    <mergeCell ref="AW225:BA225"/>
    <mergeCell ref="BB225:BF225"/>
    <mergeCell ref="A226:F226"/>
    <mergeCell ref="G226:S226"/>
    <mergeCell ref="T226:Y226"/>
    <mergeCell ref="Z226:AD226"/>
    <mergeCell ref="AE226:AJ226"/>
    <mergeCell ref="A224:F225"/>
    <mergeCell ref="G224:S225"/>
    <mergeCell ref="T224:Y225"/>
    <mergeCell ref="Z224:AD225"/>
    <mergeCell ref="AE224:AJ225"/>
    <mergeCell ref="AK224:AP225"/>
    <mergeCell ref="BP213:BS213"/>
    <mergeCell ref="A217:BL217"/>
    <mergeCell ref="A218:BL218"/>
    <mergeCell ref="A221:BL221"/>
    <mergeCell ref="A222:BL222"/>
    <mergeCell ref="A223:BL223"/>
    <mergeCell ref="AS214:AW214"/>
    <mergeCell ref="AX214:BA214"/>
    <mergeCell ref="BB214:BF214"/>
    <mergeCell ref="BG214:BJ214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P201:AT201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198:BL198"/>
    <mergeCell ref="A199:BD199"/>
    <mergeCell ref="A200:F201"/>
    <mergeCell ref="G200:S201"/>
    <mergeCell ref="T200:Z201"/>
    <mergeCell ref="AA200:AO200"/>
    <mergeCell ref="AP200:BD200"/>
    <mergeCell ref="AA201:AE201"/>
    <mergeCell ref="AF201:AJ201"/>
    <mergeCell ref="AK201:AO201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1:BS191"/>
    <mergeCell ref="A192:F193"/>
    <mergeCell ref="G192:S193"/>
    <mergeCell ref="T192:Z193"/>
    <mergeCell ref="AA192:AO192"/>
    <mergeCell ref="AP192:BD192"/>
    <mergeCell ref="BE192:BS192"/>
    <mergeCell ref="AA193:AE193"/>
    <mergeCell ref="AF193:AJ193"/>
    <mergeCell ref="AK193:AO193"/>
    <mergeCell ref="BA182:BC182"/>
    <mergeCell ref="BD182:BF182"/>
    <mergeCell ref="BG182:BI182"/>
    <mergeCell ref="BJ182:BL182"/>
    <mergeCell ref="A189:BL189"/>
    <mergeCell ref="A190:BS190"/>
    <mergeCell ref="A183:C183"/>
    <mergeCell ref="D183:V183"/>
    <mergeCell ref="W183:Y183"/>
    <mergeCell ref="Z183:AB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BG177:BL177"/>
    <mergeCell ref="W178:AB178"/>
    <mergeCell ref="AC178:AH178"/>
    <mergeCell ref="AI178:AN178"/>
    <mergeCell ref="AO178:AT178"/>
    <mergeCell ref="AU178:AW179"/>
    <mergeCell ref="AX178:AZ179"/>
    <mergeCell ref="BA178:BC179"/>
    <mergeCell ref="BD178:BF179"/>
    <mergeCell ref="BG178:BI179"/>
    <mergeCell ref="A177:C179"/>
    <mergeCell ref="D177:V179"/>
    <mergeCell ref="W177:AH177"/>
    <mergeCell ref="AI177:AT177"/>
    <mergeCell ref="AU177:AZ177"/>
    <mergeCell ref="BA177:BF177"/>
    <mergeCell ref="AT166:AX166"/>
    <mergeCell ref="AY166:BC166"/>
    <mergeCell ref="BD166:BH166"/>
    <mergeCell ref="BI166:BM166"/>
    <mergeCell ref="BN166:BR166"/>
    <mergeCell ref="A176:BL176"/>
    <mergeCell ref="AT167:AX167"/>
    <mergeCell ref="AY167:BC167"/>
    <mergeCell ref="BD167:BH167"/>
    <mergeCell ref="BI167:BM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48:AT148"/>
    <mergeCell ref="AU148:AY148"/>
    <mergeCell ref="AZ148:BD148"/>
    <mergeCell ref="BE148:BI148"/>
    <mergeCell ref="A160:BL160"/>
    <mergeCell ref="A161:BR161"/>
    <mergeCell ref="AP149:AT149"/>
    <mergeCell ref="AU149:AY149"/>
    <mergeCell ref="AZ149:BD149"/>
    <mergeCell ref="BE149:BI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BT131:BX131"/>
    <mergeCell ref="A143:BL143"/>
    <mergeCell ref="A144:C145"/>
    <mergeCell ref="D144:P145"/>
    <mergeCell ref="Q144:U145"/>
    <mergeCell ref="V144:AE145"/>
    <mergeCell ref="AF144:AT144"/>
    <mergeCell ref="AU144:BI144"/>
    <mergeCell ref="AF145:AJ145"/>
    <mergeCell ref="AK145:AO145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T122:AX122"/>
    <mergeCell ref="AY122:BC122"/>
    <mergeCell ref="BD122:BH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1:AV81"/>
    <mergeCell ref="AW81:BA81"/>
    <mergeCell ref="BB81:BF81"/>
    <mergeCell ref="BG81:BK81"/>
    <mergeCell ref="A96:BL96"/>
    <mergeCell ref="A97:BK97"/>
    <mergeCell ref="BG82:BK82"/>
    <mergeCell ref="A83:D83"/>
    <mergeCell ref="E83:W83"/>
    <mergeCell ref="X83:AB83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2:BY52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3 A121:A122 A182:A186">
    <cfRule type="cellIs" dxfId="3" priority="3" stopIfTrue="1" operator="equal">
      <formula>A111</formula>
    </cfRule>
  </conditionalFormatting>
  <conditionalFormatting sqref="A131:C141 A148:C158">
    <cfRule type="cellIs" dxfId="2" priority="1" stopIfTrue="1" operator="equal">
      <formula>A130</formula>
    </cfRule>
    <cfRule type="cellIs" dxfId="1" priority="2" stopIfTrue="1" operator="equal">
      <formula>0</formula>
    </cfRule>
  </conditionalFormatting>
  <conditionalFormatting sqref="A123">
    <cfRule type="cellIs" dxfId="0" priority="5" stopIfTrue="1" operator="equal">
      <formula>A121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КПК0210150</vt:lpstr>
      <vt:lpstr>'Додаток2 КПК0210150'!Область_печати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2020-01-02T12:38:39Z</dcterms:modified>
</cp:coreProperties>
</file>