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214060" sheetId="6" r:id="rId1"/>
  </sheets>
  <definedNames>
    <definedName name="_xlnm.Print_Area" localSheetId="0">'Додаток2 КПК0214060'!$A$1:$BY$263</definedName>
  </definedNames>
  <calcPr calcId="124519"/>
</workbook>
</file>

<file path=xl/calcChain.xml><?xml version="1.0" encoding="utf-8"?>
<calcChain xmlns="http://schemas.openxmlformats.org/spreadsheetml/2006/main">
  <c r="BH240" i="6"/>
  <c r="AT240"/>
  <c r="AJ240"/>
  <c r="BG231"/>
  <c r="AQ231"/>
  <c r="AZ206"/>
  <c r="AK206"/>
  <c r="BO198"/>
  <c r="AZ198"/>
  <c r="AK198"/>
  <c r="BE160"/>
  <c r="AP160"/>
  <c r="BE159"/>
  <c r="AP159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E148"/>
  <c r="AP148"/>
  <c r="BE147"/>
  <c r="AP147"/>
  <c r="BE146"/>
  <c r="AP146"/>
  <c r="BE145"/>
  <c r="AP145"/>
  <c r="BE144"/>
  <c r="AP144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D112"/>
  <c r="AJ112"/>
  <c r="BD111"/>
  <c r="AJ111"/>
  <c r="BU103"/>
  <c r="BB103"/>
  <c r="AI103"/>
  <c r="BU102"/>
  <c r="BB102"/>
  <c r="AI102"/>
  <c r="BG92"/>
  <c r="AM92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U68"/>
  <c r="BB68"/>
  <c r="AI68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<sst xmlns="http://schemas.openxmlformats.org/spreadsheetml/2006/main" count="765" uniqueCount="281">
  <si>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</si>
  <si>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</si>
  <si>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</si>
  <si>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</si>
  <si>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</si>
  <si>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</si>
  <si>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</si>
  <si>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</si>
  <si>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</si>
  <si>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</si>
  <si>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</si>
  <si>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</si>
  <si>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</si>
  <si>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</si>
  <si>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</si>
  <si>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</si>
  <si>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</si>
  <si>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</si>
  <si>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</si>
  <si>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</si>
  <si>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</si>
  <si>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</si>
  <si>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</si>
  <si>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</si>
  <si>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</si>
  <si>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</si>
  <si>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</si>
  <si>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</si>
  <si>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</si>
  <si>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</si>
  <si>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</si>
  <si>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</si>
  <si>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</si>
  <si>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</si>
  <si>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</si>
  <si>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</si>
  <si>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</si>
  <si>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</si>
  <si>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</si>
  <si>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</si>
  <si>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</si>
  <si>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</si>
  <si>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</si>
  <si>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</si>
  <si>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</si>
  <si>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</si>
  <si>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</si>
  <si>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</si>
  <si>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</si>
  <si>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</si>
  <si>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</si>
  <si>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</si>
  <si>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</si>
  <si>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</si>
  <si>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</si>
  <si>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</si>
  <si>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</si>
  <si>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</si>
  <si>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</si>
  <si>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</si>
  <si>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</si>
  <si>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</si>
  <si>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</si>
  <si>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</si>
  <si>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</si>
  <si>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</si>
  <si>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</si>
  <si>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</si>
  <si>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</si>
  <si>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</si>
  <si>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</si>
  <si>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</si>
  <si>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</si>
  <si>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</si>
  <si>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</si>
  <si>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</si>
  <si>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</si>
  <si>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</si>
  <si>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</si>
  <si>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</si>
  <si>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</si>
  <si>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</si>
  <si>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</si>
  <si>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</si>
  <si>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</si>
  <si>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</si>
  <si>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</si>
  <si>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</si>
  <si>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</si>
  <si>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</si>
  <si>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</si>
  <si>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</si>
  <si>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</si>
  <si>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</si>
  <si>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</si>
  <si>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</si>
  <si>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</si>
  <si>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</si>
  <si>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</si>
  <si>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</si>
  <si>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</si>
  <si>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</si>
  <si>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</si>
  <si>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</si>
  <si>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</si>
  <si>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</si>
  <si>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</si>
  <si>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</si>
  <si>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</si>
  <si>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</si>
  <si>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</si>
  <si>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</si>
  <si>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</si>
  <si>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</si>
  <si>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</si>
  <si>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</si>
  <si>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</si>
  <si>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</si>
  <si>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</si>
  <si>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</si>
  <si>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</si>
  <si>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</si>
  <si>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</si>
  <si>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</si>
  <si>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</si>
  <si>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</si>
  <si>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</si>
  <si>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</si>
  <si>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</si>
  <si>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</si>
  <si>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</si>
  <si>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</si>
  <si>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</si>
  <si>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</si>
  <si>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</si>
  <si>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</si>
  <si>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</si>
  <si>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</si>
  <si>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</si>
  <si>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</si>
  <si>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</si>
  <si>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</si>
  <si>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</si>
  <si>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</si>
  <si>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</si>
  <si>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</si>
  <si>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</si>
  <si>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</si>
  <si>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</si>
  <si>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</si>
  <si>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</si>
  <si>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</si>
  <si>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</si>
  <si>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</si>
  <si>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</si>
  <si>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</si>
  <si>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</si>
  <si>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</si>
  <si>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</si>
  <si>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</si>
  <si>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</si>
  <si>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</si>
  <si>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</si>
  <si>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</si>
  <si>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</si>
  <si>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</si>
  <si>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</si>
  <si>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</si>
  <si>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</si>
  <si>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</si>
  <si>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</si>
  <si>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</si>
  <si>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</si>
  <si>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</si>
  <si>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</si>
  <si>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</si>
  <si>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</si>
  <si>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</si>
  <si>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</si>
  <si>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теплопостачання</t>
  </si>
  <si>
    <t>Оплата електроенергії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</si>
  <si>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</si>
  <si>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</si>
  <si>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діяльності палаців i будинків культури, клубів, центрів дозвілля та iнших клубних закладів</t>
  </si>
  <si>
    <t>затрат</t>
  </si>
  <si>
    <t>середнє число окладів (ставок) керівних працівників</t>
  </si>
  <si>
    <t>од.</t>
  </si>
  <si>
    <t>Мережа установ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</si>
  <si>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</si>
  <si>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</si>
  <si>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</si>
  <si>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середнє число окладів (ставок) - усього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</si>
  <si>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</si>
  <si>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</si>
  <si>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</si>
  <si>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обсяг видатків на проведення капітального ремонту клубу</t>
  </si>
  <si>
    <t>кошторис</t>
  </si>
  <si>
    <t>продукту</t>
  </si>
  <si>
    <t>кількість відвідувачів - усього у тому числі: безкоштовно</t>
  </si>
  <si>
    <t>осіб</t>
  </si>
  <si>
    <t>Звітність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</si>
  <si>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</si>
  <si>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</si>
  <si>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</si>
  <si>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грн.</t>
  </si>
  <si>
    <t>Розрахунок</t>
  </si>
  <si>
    <t>середні витрати на проведення одного заходу</t>
  </si>
  <si>
    <t>середня вартість капітального ремонту для одного об`єкта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</si>
  <si>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</si>
  <si>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</si>
  <si>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</si>
  <si>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Обов`язкові виплати</t>
  </si>
  <si>
    <t>у т.ч. За тарифами та посадовими окладами</t>
  </si>
  <si>
    <t>стимулюючі доплати та надбавки</t>
  </si>
  <si>
    <t>Премії</t>
  </si>
  <si>
    <t>Матеріальна допомога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</si>
  <si>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</si>
  <si>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</si>
  <si>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524 - Керівники</t>
  </si>
  <si>
    <t>526 - Службовці</t>
  </si>
  <si>
    <t>527 -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</si>
  <si>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</si>
  <si>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</si>
  <si>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Капітальний ремонт Гречаноподівського сільського будинку культури Гречаноподівської сільської ради розташованого за адресою: Дніпропетровська область, Широківський район, с. Гречані Поди, вул. Молодіжна, буд.24</t>
  </si>
  <si>
    <t>2020-2022</t>
  </si>
  <si>
    <t>Капітальний ремонт приміщень та частини покрівлі Миролюбівського сільського клубу Гречаноподівської сільської ради розташованого за адресою: Дніпропетровська область, Широківський район, с. Миролюбівка, вул. Театральна, буд. 1-В.</t>
  </si>
  <si>
    <t>2017-2019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</si>
  <si>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</si>
  <si>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</si>
  <si>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Бюджетний кодекс України;Закон України "Про місцеве самоврядування в Україні"; Закон України "Про культуру"; Конституція України; Закон України "Про державний бюджет на 2020 рік"; наказ Міністерства культури та туризма №745 від 18.10.2005 року; Постанова Кабінету Міністрів України від 30.08.2002 року №1298; Постанова Кабінету Міністрів України від 17.07.2003 року №1078,  ЗУ "Про Національну програму інформатизації"; п.13 Постанови КМУ від 31.08.1998року №1352 "Про затвердження Положення про формування та виконання Національної програми інформатизації"</t>
  </si>
  <si>
    <t>Використання коштів загального фонду на забезпечення діяльності палаців i будинків культури, клубів, центрів дозвілля та iнших клубних закладів у 2018 - 2022 роки, забезпечить організації культурного дозвілля населення і зміцнення культурних традицій</t>
  </si>
  <si>
    <t>(0)(2)</t>
  </si>
  <si>
    <t>Виконавчий комітет Гречаноподівської сільської ради</t>
  </si>
  <si>
    <t>Сільський голова</t>
  </si>
  <si>
    <t>начальник фінансового відділу</t>
  </si>
  <si>
    <t>Г.О Усик</t>
  </si>
  <si>
    <t>Л.С Рябініна</t>
  </si>
  <si>
    <t>41060223</t>
  </si>
  <si>
    <t>04530000000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</si>
  <si>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</si>
  <si>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</si>
  <si>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</si>
  <si>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</si>
  <si>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</si>
  <si>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</si>
  <si>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</si>
  <si>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</si>
  <si>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</si>
  <si>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</si>
  <si>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</si>
  <si>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</si>
  <si>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</si>
  <si>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</si>
  <si>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</si>
  <si>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</si>
  <si>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</si>
  <si>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</si>
  <si>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</si>
  <si>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</si>
  <si>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</si>
  <si>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</si>
  <si>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</si>
  <si>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</si>
  <si>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</si>
  <si>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</si>
  <si>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</si>
  <si>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</si>
  <si>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</si>
  <si>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</si>
  <si>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</si>
  <si>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</si>
  <si>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</si>
  <si>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</si>
  <si>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</si>
  <si>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</si>
  <si>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</si>
  <si>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(0)(2)(1)(4)(0)(6)(0)</t>
  </si>
  <si>
    <t>(4)(0)(6)(0)</t>
  </si>
  <si>
    <t>(0)(8)(2)(8)</t>
  </si>
  <si>
    <t> Виконавчий комітет Гречаноподівської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</si>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</sst>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4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263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31" t="s">
        <v>232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28" t="s">
        <v>231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5" t="s">
        <v>237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279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28" t="s">
        <v>280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5" t="s">
        <v>237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276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6" t="s">
        <v>183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35" t="s">
        <v>238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264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30" t="s">
        <v>227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30" t="s">
        <v>228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>
      <c r="A21" s="130" t="s">
        <v>229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249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240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243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250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990214.32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990214.32</v>
      </c>
      <c r="AJ30" s="97"/>
      <c r="AK30" s="97"/>
      <c r="AL30" s="97"/>
      <c r="AM30" s="98"/>
      <c r="AN30" s="96">
        <v>1788560.2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1788560.2</v>
      </c>
      <c r="BC30" s="97"/>
      <c r="BD30" s="97"/>
      <c r="BE30" s="97"/>
      <c r="BF30" s="98"/>
      <c r="BG30" s="96">
        <v>2256984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2256984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1591924.52</v>
      </c>
      <c r="AA31" s="95"/>
      <c r="AB31" s="95"/>
      <c r="AC31" s="95"/>
      <c r="AD31" s="95"/>
      <c r="AE31" s="96">
        <v>1591924.52</v>
      </c>
      <c r="AF31" s="97"/>
      <c r="AG31" s="97"/>
      <c r="AH31" s="98"/>
      <c r="AI31" s="96">
        <f>IF(ISNUMBER(U31),U31,0)+IF(ISNUMBER(Z31),Z31,0)</f>
        <v>1591924.52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4723614.97</v>
      </c>
      <c r="AT31" s="97"/>
      <c r="AU31" s="97"/>
      <c r="AV31" s="97"/>
      <c r="AW31" s="98"/>
      <c r="AX31" s="96">
        <v>4723614.97</v>
      </c>
      <c r="AY31" s="97"/>
      <c r="AZ31" s="97"/>
      <c r="BA31" s="98"/>
      <c r="BB31" s="96">
        <f>IF(ISNUMBER(AN31),AN31,0)+IF(ISNUMBER(AS31),AS31,0)</f>
        <v>4723614.97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990214.32</v>
      </c>
      <c r="V32" s="103"/>
      <c r="W32" s="103"/>
      <c r="X32" s="103"/>
      <c r="Y32" s="103"/>
      <c r="Z32" s="103">
        <v>1591924.52</v>
      </c>
      <c r="AA32" s="103"/>
      <c r="AB32" s="103"/>
      <c r="AC32" s="103"/>
      <c r="AD32" s="103"/>
      <c r="AE32" s="104">
        <v>1591924.52</v>
      </c>
      <c r="AF32" s="105"/>
      <c r="AG32" s="105"/>
      <c r="AH32" s="106"/>
      <c r="AI32" s="104">
        <f>IF(ISNUMBER(U32),U32,0)+IF(ISNUMBER(Z32),Z32,0)</f>
        <v>2582138.84</v>
      </c>
      <c r="AJ32" s="105"/>
      <c r="AK32" s="105"/>
      <c r="AL32" s="105"/>
      <c r="AM32" s="106"/>
      <c r="AN32" s="104">
        <v>1788560.2</v>
      </c>
      <c r="AO32" s="105"/>
      <c r="AP32" s="105"/>
      <c r="AQ32" s="105"/>
      <c r="AR32" s="106"/>
      <c r="AS32" s="104">
        <v>4723614.97</v>
      </c>
      <c r="AT32" s="105"/>
      <c r="AU32" s="105"/>
      <c r="AV32" s="105"/>
      <c r="AW32" s="106"/>
      <c r="AX32" s="104">
        <v>4723614.97</v>
      </c>
      <c r="AY32" s="105"/>
      <c r="AZ32" s="105"/>
      <c r="BA32" s="106"/>
      <c r="BB32" s="104">
        <f>IF(ISNUMBER(AN32),AN32,0)+IF(ISNUMBER(AS32),AS32,0)</f>
        <v>6512175.1699999999</v>
      </c>
      <c r="BC32" s="105"/>
      <c r="BD32" s="105"/>
      <c r="BE32" s="105"/>
      <c r="BF32" s="106"/>
      <c r="BG32" s="104">
        <v>2256984</v>
      </c>
      <c r="BH32" s="105"/>
      <c r="BI32" s="105"/>
      <c r="BJ32" s="105"/>
      <c r="BK32" s="106"/>
      <c r="BL32" s="104">
        <v>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2256984</v>
      </c>
      <c r="BV32" s="105"/>
      <c r="BW32" s="105"/>
      <c r="BX32" s="105"/>
      <c r="BY32" s="106"/>
    </row>
    <row r="34" spans="1:79" ht="14.25" customHeight="1">
      <c r="A34" s="58" t="s">
        <v>265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261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266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12.7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>
        <v>2436292</v>
      </c>
      <c r="Y40" s="97"/>
      <c r="Z40" s="97"/>
      <c r="AA40" s="97"/>
      <c r="AB40" s="98"/>
      <c r="AC40" s="96" t="s">
        <v>173</v>
      </c>
      <c r="AD40" s="97"/>
      <c r="AE40" s="97"/>
      <c r="AF40" s="97"/>
      <c r="AG40" s="98"/>
      <c r="AH40" s="96" t="s">
        <v>173</v>
      </c>
      <c r="AI40" s="97"/>
      <c r="AJ40" s="97"/>
      <c r="AK40" s="97"/>
      <c r="AL40" s="98"/>
      <c r="AM40" s="96">
        <f>IF(ISNUMBER(X40),X40,0)+IF(ISNUMBER(AC40),AC40,0)</f>
        <v>2436292</v>
      </c>
      <c r="AN40" s="97"/>
      <c r="AO40" s="97"/>
      <c r="AP40" s="97"/>
      <c r="AQ40" s="98"/>
      <c r="AR40" s="96">
        <v>2607127</v>
      </c>
      <c r="AS40" s="97"/>
      <c r="AT40" s="97"/>
      <c r="AU40" s="97"/>
      <c r="AV40" s="98"/>
      <c r="AW40" s="96" t="s">
        <v>173</v>
      </c>
      <c r="AX40" s="97"/>
      <c r="AY40" s="97"/>
      <c r="AZ40" s="97"/>
      <c r="BA40" s="98"/>
      <c r="BB40" s="96" t="s">
        <v>173</v>
      </c>
      <c r="BC40" s="97"/>
      <c r="BD40" s="97"/>
      <c r="BE40" s="97"/>
      <c r="BF40" s="98"/>
      <c r="BG40" s="95">
        <f>IF(ISNUMBER(AR40),AR40,0)+IF(ISNUMBER(AW40),AW40,0)</f>
        <v>2607127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/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4000000</v>
      </c>
      <c r="AD41" s="97"/>
      <c r="AE41" s="97"/>
      <c r="AF41" s="97"/>
      <c r="AG41" s="98"/>
      <c r="AH41" s="96">
        <v>4000000</v>
      </c>
      <c r="AI41" s="97"/>
      <c r="AJ41" s="97"/>
      <c r="AK41" s="97"/>
      <c r="AL41" s="98"/>
      <c r="AM41" s="96">
        <f>IF(ISNUMBER(X41),X41,0)+IF(ISNUMBER(AC41),AC41,0)</f>
        <v>4000000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5000000</v>
      </c>
      <c r="AX41" s="97"/>
      <c r="AY41" s="97"/>
      <c r="AZ41" s="97"/>
      <c r="BA41" s="98"/>
      <c r="BB41" s="96">
        <v>5000000</v>
      </c>
      <c r="BC41" s="97"/>
      <c r="BD41" s="97"/>
      <c r="BE41" s="97"/>
      <c r="BF41" s="98"/>
      <c r="BG41" s="95">
        <f>IF(ISNUMBER(AR41),AR41,0)+IF(ISNUMBER(AW41),AW41,0)</f>
        <v>5000000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2436292</v>
      </c>
      <c r="Y42" s="105"/>
      <c r="Z42" s="105"/>
      <c r="AA42" s="105"/>
      <c r="AB42" s="106"/>
      <c r="AC42" s="104">
        <v>4000000</v>
      </c>
      <c r="AD42" s="105"/>
      <c r="AE42" s="105"/>
      <c r="AF42" s="105"/>
      <c r="AG42" s="106"/>
      <c r="AH42" s="104">
        <v>4000000</v>
      </c>
      <c r="AI42" s="105"/>
      <c r="AJ42" s="105"/>
      <c r="AK42" s="105"/>
      <c r="AL42" s="106"/>
      <c r="AM42" s="104">
        <f>IF(ISNUMBER(X42),X42,0)+IF(ISNUMBER(AC42),AC42,0)</f>
        <v>6436292</v>
      </c>
      <c r="AN42" s="105"/>
      <c r="AO42" s="105"/>
      <c r="AP42" s="105"/>
      <c r="AQ42" s="106"/>
      <c r="AR42" s="104">
        <v>2607127</v>
      </c>
      <c r="AS42" s="105"/>
      <c r="AT42" s="105"/>
      <c r="AU42" s="105"/>
      <c r="AV42" s="106"/>
      <c r="AW42" s="104">
        <v>5000000</v>
      </c>
      <c r="AX42" s="105"/>
      <c r="AY42" s="105"/>
      <c r="AZ42" s="105"/>
      <c r="BA42" s="106"/>
      <c r="BB42" s="104">
        <v>5000000</v>
      </c>
      <c r="BC42" s="105"/>
      <c r="BD42" s="105"/>
      <c r="BE42" s="105"/>
      <c r="BF42" s="106"/>
      <c r="BG42" s="103">
        <f>IF(ISNUMBER(AR42),AR42,0)+IF(ISNUMBER(AW42),AW42,0)</f>
        <v>7607127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251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239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240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243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250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12.75" customHeight="1">
      <c r="A52" s="89">
        <v>2111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592389.24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592389.24</v>
      </c>
      <c r="AJ52" s="97"/>
      <c r="AK52" s="97"/>
      <c r="AL52" s="97"/>
      <c r="AM52" s="98"/>
      <c r="AN52" s="96">
        <v>838954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838954</v>
      </c>
      <c r="BC52" s="97"/>
      <c r="BD52" s="97"/>
      <c r="BE52" s="97"/>
      <c r="BF52" s="98"/>
      <c r="BG52" s="96">
        <v>1075888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1075888</v>
      </c>
      <c r="BV52" s="97"/>
      <c r="BW52" s="97"/>
      <c r="BX52" s="97"/>
      <c r="BY52" s="98"/>
      <c r="CA52" s="99" t="s">
        <v>26</v>
      </c>
    </row>
    <row r="53" spans="1:79" s="99" customFormat="1" ht="12.75" customHeight="1">
      <c r="A53" s="89">
        <v>2120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134530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134530</v>
      </c>
      <c r="AJ53" s="97"/>
      <c r="AK53" s="97"/>
      <c r="AL53" s="97"/>
      <c r="AM53" s="98"/>
      <c r="AN53" s="96">
        <v>189364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189364</v>
      </c>
      <c r="BC53" s="97"/>
      <c r="BD53" s="97"/>
      <c r="BE53" s="97"/>
      <c r="BF53" s="98"/>
      <c r="BG53" s="96">
        <v>236696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236696</v>
      </c>
      <c r="BV53" s="97"/>
      <c r="BW53" s="97"/>
      <c r="BX53" s="97"/>
      <c r="BY53" s="98"/>
    </row>
    <row r="54" spans="1:79" s="99" customFormat="1" ht="12.75" customHeight="1">
      <c r="A54" s="89">
        <v>2210</v>
      </c>
      <c r="B54" s="90"/>
      <c r="C54" s="90"/>
      <c r="D54" s="91"/>
      <c r="E54" s="92" t="s">
        <v>177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55610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55610</v>
      </c>
      <c r="AJ54" s="97"/>
      <c r="AK54" s="97"/>
      <c r="AL54" s="97"/>
      <c r="AM54" s="98"/>
      <c r="AN54" s="96">
        <v>385820.7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385820.7</v>
      </c>
      <c r="BC54" s="97"/>
      <c r="BD54" s="97"/>
      <c r="BE54" s="97"/>
      <c r="BF54" s="98"/>
      <c r="BG54" s="96">
        <v>40000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40000</v>
      </c>
      <c r="BV54" s="97"/>
      <c r="BW54" s="97"/>
      <c r="BX54" s="97"/>
      <c r="BY54" s="98"/>
    </row>
    <row r="55" spans="1:79" s="99" customFormat="1" ht="12.75" customHeight="1">
      <c r="A55" s="89">
        <v>2240</v>
      </c>
      <c r="B55" s="90"/>
      <c r="C55" s="90"/>
      <c r="D55" s="91"/>
      <c r="E55" s="92" t="s">
        <v>178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156921.5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156921.5</v>
      </c>
      <c r="BC55" s="97"/>
      <c r="BD55" s="97"/>
      <c r="BE55" s="97"/>
      <c r="BF55" s="98"/>
      <c r="BG55" s="96">
        <v>14400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14400</v>
      </c>
      <c r="BV55" s="97"/>
      <c r="BW55" s="97"/>
      <c r="BX55" s="97"/>
      <c r="BY55" s="98"/>
    </row>
    <row r="56" spans="1:79" s="99" customFormat="1" ht="12.75" customHeight="1">
      <c r="A56" s="89">
        <v>2271</v>
      </c>
      <c r="B56" s="90"/>
      <c r="C56" s="90"/>
      <c r="D56" s="91"/>
      <c r="E56" s="92" t="s">
        <v>179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190404.5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190404.5</v>
      </c>
      <c r="AJ56" s="97"/>
      <c r="AK56" s="97"/>
      <c r="AL56" s="97"/>
      <c r="AM56" s="98"/>
      <c r="AN56" s="96">
        <v>179000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179000</v>
      </c>
      <c r="BC56" s="97"/>
      <c r="BD56" s="97"/>
      <c r="BE56" s="97"/>
      <c r="BF56" s="98"/>
      <c r="BG56" s="96">
        <v>840000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840000</v>
      </c>
      <c r="BV56" s="97"/>
      <c r="BW56" s="97"/>
      <c r="BX56" s="97"/>
      <c r="BY56" s="98"/>
    </row>
    <row r="57" spans="1:79" s="99" customFormat="1" ht="12.75" customHeight="1">
      <c r="A57" s="89">
        <v>2273</v>
      </c>
      <c r="B57" s="90"/>
      <c r="C57" s="90"/>
      <c r="D57" s="91"/>
      <c r="E57" s="92" t="s">
        <v>180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17280.580000000002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17280.580000000002</v>
      </c>
      <c r="AJ57" s="97"/>
      <c r="AK57" s="97"/>
      <c r="AL57" s="97"/>
      <c r="AM57" s="98"/>
      <c r="AN57" s="96">
        <v>38500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38500</v>
      </c>
      <c r="BC57" s="97"/>
      <c r="BD57" s="97"/>
      <c r="BE57" s="97"/>
      <c r="BF57" s="98"/>
      <c r="BG57" s="96">
        <v>50000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50000</v>
      </c>
      <c r="BV57" s="97"/>
      <c r="BW57" s="97"/>
      <c r="BX57" s="97"/>
      <c r="BY57" s="98"/>
    </row>
    <row r="58" spans="1:79" s="99" customFormat="1" ht="25.5" customHeight="1">
      <c r="A58" s="89">
        <v>3110</v>
      </c>
      <c r="B58" s="90"/>
      <c r="C58" s="90"/>
      <c r="D58" s="91"/>
      <c r="E58" s="92" t="s">
        <v>181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106893</v>
      </c>
      <c r="AA58" s="97"/>
      <c r="AB58" s="97"/>
      <c r="AC58" s="97"/>
      <c r="AD58" s="98"/>
      <c r="AE58" s="96">
        <v>106893</v>
      </c>
      <c r="AF58" s="97"/>
      <c r="AG58" s="97"/>
      <c r="AH58" s="98"/>
      <c r="AI58" s="96">
        <f>IF(ISNUMBER(U58),U58,0)+IF(ISNUMBER(Z58),Z58,0)</f>
        <v>106893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357807</v>
      </c>
      <c r="AT58" s="97"/>
      <c r="AU58" s="97"/>
      <c r="AV58" s="97"/>
      <c r="AW58" s="98"/>
      <c r="AX58" s="96">
        <v>357807</v>
      </c>
      <c r="AY58" s="97"/>
      <c r="AZ58" s="97"/>
      <c r="BA58" s="98"/>
      <c r="BB58" s="96">
        <f>IF(ISNUMBER(AN58),AN58,0)+IF(ISNUMBER(AS58),AS58,0)</f>
        <v>357807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99" customFormat="1" ht="12.75" customHeight="1">
      <c r="A59" s="89">
        <v>3132</v>
      </c>
      <c r="B59" s="90"/>
      <c r="C59" s="90"/>
      <c r="D59" s="91"/>
      <c r="E59" s="92" t="s">
        <v>182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1485031.52</v>
      </c>
      <c r="AA59" s="97"/>
      <c r="AB59" s="97"/>
      <c r="AC59" s="97"/>
      <c r="AD59" s="98"/>
      <c r="AE59" s="96">
        <v>1485031.52</v>
      </c>
      <c r="AF59" s="97"/>
      <c r="AG59" s="97"/>
      <c r="AH59" s="98"/>
      <c r="AI59" s="96">
        <f>IF(ISNUMBER(U59),U59,0)+IF(ISNUMBER(Z59),Z59,0)</f>
        <v>1485031.52</v>
      </c>
      <c r="AJ59" s="97"/>
      <c r="AK59" s="97"/>
      <c r="AL59" s="97"/>
      <c r="AM59" s="98"/>
      <c r="AN59" s="96">
        <v>0</v>
      </c>
      <c r="AO59" s="97"/>
      <c r="AP59" s="97"/>
      <c r="AQ59" s="97"/>
      <c r="AR59" s="98"/>
      <c r="AS59" s="96">
        <v>4365807.97</v>
      </c>
      <c r="AT59" s="97"/>
      <c r="AU59" s="97"/>
      <c r="AV59" s="97"/>
      <c r="AW59" s="98"/>
      <c r="AX59" s="96">
        <v>4365807.97</v>
      </c>
      <c r="AY59" s="97"/>
      <c r="AZ59" s="97"/>
      <c r="BA59" s="98"/>
      <c r="BB59" s="96">
        <f>IF(ISNUMBER(AN59),AN59,0)+IF(ISNUMBER(AS59),AS59,0)</f>
        <v>4365807.97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6" customFormat="1" ht="12.75" customHeight="1">
      <c r="A60" s="87"/>
      <c r="B60" s="85"/>
      <c r="C60" s="85"/>
      <c r="D60" s="86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990214.32</v>
      </c>
      <c r="V60" s="105"/>
      <c r="W60" s="105"/>
      <c r="X60" s="105"/>
      <c r="Y60" s="106"/>
      <c r="Z60" s="104">
        <v>1591924.52</v>
      </c>
      <c r="AA60" s="105"/>
      <c r="AB60" s="105"/>
      <c r="AC60" s="105"/>
      <c r="AD60" s="106"/>
      <c r="AE60" s="104">
        <v>1591924.52</v>
      </c>
      <c r="AF60" s="105"/>
      <c r="AG60" s="105"/>
      <c r="AH60" s="106"/>
      <c r="AI60" s="104">
        <f>IF(ISNUMBER(U60),U60,0)+IF(ISNUMBER(Z60),Z60,0)</f>
        <v>2582138.84</v>
      </c>
      <c r="AJ60" s="105"/>
      <c r="AK60" s="105"/>
      <c r="AL60" s="105"/>
      <c r="AM60" s="106"/>
      <c r="AN60" s="104">
        <v>1788560.2</v>
      </c>
      <c r="AO60" s="105"/>
      <c r="AP60" s="105"/>
      <c r="AQ60" s="105"/>
      <c r="AR60" s="106"/>
      <c r="AS60" s="104">
        <v>4723614.97</v>
      </c>
      <c r="AT60" s="105"/>
      <c r="AU60" s="105"/>
      <c r="AV60" s="105"/>
      <c r="AW60" s="106"/>
      <c r="AX60" s="104">
        <v>4723614.97</v>
      </c>
      <c r="AY60" s="105"/>
      <c r="AZ60" s="105"/>
      <c r="BA60" s="106"/>
      <c r="BB60" s="104">
        <f>IF(ISNUMBER(AN60),AN60,0)+IF(ISNUMBER(AS60),AS60,0)</f>
        <v>6512175.1699999999</v>
      </c>
      <c r="BC60" s="105"/>
      <c r="BD60" s="105"/>
      <c r="BE60" s="105"/>
      <c r="BF60" s="106"/>
      <c r="BG60" s="104">
        <v>2256984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>IF(ISNUMBER(BG60),BG60,0)+IF(ISNUMBER(BL60),BL60,0)</f>
        <v>2256984</v>
      </c>
      <c r="BV60" s="105"/>
      <c r="BW60" s="105"/>
      <c r="BX60" s="105"/>
      <c r="BY60" s="106"/>
    </row>
    <row r="62" spans="1:79" ht="14.25" customHeight="1">
      <c r="A62" s="42" t="s">
        <v>252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>
      <c r="A63" s="53" t="s">
        <v>239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</row>
    <row r="64" spans="1:79" ht="23.1" customHeight="1">
      <c r="A64" s="67" t="s">
        <v>119</v>
      </c>
      <c r="B64" s="68"/>
      <c r="C64" s="68"/>
      <c r="D64" s="68"/>
      <c r="E64" s="69"/>
      <c r="F64" s="36" t="s">
        <v>19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0" t="s">
        <v>240</v>
      </c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2"/>
      <c r="AN64" s="30" t="s">
        <v>243</v>
      </c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2"/>
      <c r="BG64" s="30" t="s">
        <v>250</v>
      </c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2"/>
    </row>
    <row r="65" spans="1:79" ht="51.75" customHeight="1">
      <c r="A65" s="70"/>
      <c r="B65" s="71"/>
      <c r="C65" s="71"/>
      <c r="D65" s="71"/>
      <c r="E65" s="72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0" t="s">
        <v>4</v>
      </c>
      <c r="V65" s="31"/>
      <c r="W65" s="31"/>
      <c r="X65" s="31"/>
      <c r="Y65" s="32"/>
      <c r="Z65" s="30" t="s">
        <v>3</v>
      </c>
      <c r="AA65" s="31"/>
      <c r="AB65" s="31"/>
      <c r="AC65" s="31"/>
      <c r="AD65" s="32"/>
      <c r="AE65" s="46" t="s">
        <v>116</v>
      </c>
      <c r="AF65" s="47"/>
      <c r="AG65" s="47"/>
      <c r="AH65" s="48"/>
      <c r="AI65" s="30" t="s">
        <v>5</v>
      </c>
      <c r="AJ65" s="31"/>
      <c r="AK65" s="31"/>
      <c r="AL65" s="31"/>
      <c r="AM65" s="32"/>
      <c r="AN65" s="30" t="s">
        <v>4</v>
      </c>
      <c r="AO65" s="31"/>
      <c r="AP65" s="31"/>
      <c r="AQ65" s="31"/>
      <c r="AR65" s="32"/>
      <c r="AS65" s="30" t="s">
        <v>3</v>
      </c>
      <c r="AT65" s="31"/>
      <c r="AU65" s="31"/>
      <c r="AV65" s="31"/>
      <c r="AW65" s="32"/>
      <c r="AX65" s="46" t="s">
        <v>116</v>
      </c>
      <c r="AY65" s="47"/>
      <c r="AZ65" s="47"/>
      <c r="BA65" s="48"/>
      <c r="BB65" s="30" t="s">
        <v>96</v>
      </c>
      <c r="BC65" s="31"/>
      <c r="BD65" s="31"/>
      <c r="BE65" s="31"/>
      <c r="BF65" s="32"/>
      <c r="BG65" s="30" t="s">
        <v>4</v>
      </c>
      <c r="BH65" s="31"/>
      <c r="BI65" s="31"/>
      <c r="BJ65" s="31"/>
      <c r="BK65" s="32"/>
      <c r="BL65" s="30" t="s">
        <v>3</v>
      </c>
      <c r="BM65" s="31"/>
      <c r="BN65" s="31"/>
      <c r="BO65" s="31"/>
      <c r="BP65" s="32"/>
      <c r="BQ65" s="46" t="s">
        <v>116</v>
      </c>
      <c r="BR65" s="47"/>
      <c r="BS65" s="47"/>
      <c r="BT65" s="48"/>
      <c r="BU65" s="36" t="s">
        <v>97</v>
      </c>
      <c r="BV65" s="36"/>
      <c r="BW65" s="36"/>
      <c r="BX65" s="36"/>
      <c r="BY65" s="36"/>
    </row>
    <row r="66" spans="1:79" ht="15" customHeight="1">
      <c r="A66" s="30">
        <v>1</v>
      </c>
      <c r="B66" s="31"/>
      <c r="C66" s="31"/>
      <c r="D66" s="31"/>
      <c r="E66" s="32"/>
      <c r="F66" s="30">
        <v>2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30">
        <v>3</v>
      </c>
      <c r="V66" s="31"/>
      <c r="W66" s="31"/>
      <c r="X66" s="31"/>
      <c r="Y66" s="32"/>
      <c r="Z66" s="30">
        <v>4</v>
      </c>
      <c r="AA66" s="31"/>
      <c r="AB66" s="31"/>
      <c r="AC66" s="31"/>
      <c r="AD66" s="32"/>
      <c r="AE66" s="30">
        <v>5</v>
      </c>
      <c r="AF66" s="31"/>
      <c r="AG66" s="31"/>
      <c r="AH66" s="32"/>
      <c r="AI66" s="30">
        <v>6</v>
      </c>
      <c r="AJ66" s="31"/>
      <c r="AK66" s="31"/>
      <c r="AL66" s="31"/>
      <c r="AM66" s="32"/>
      <c r="AN66" s="30">
        <v>7</v>
      </c>
      <c r="AO66" s="31"/>
      <c r="AP66" s="31"/>
      <c r="AQ66" s="31"/>
      <c r="AR66" s="32"/>
      <c r="AS66" s="30">
        <v>8</v>
      </c>
      <c r="AT66" s="31"/>
      <c r="AU66" s="31"/>
      <c r="AV66" s="31"/>
      <c r="AW66" s="32"/>
      <c r="AX66" s="30">
        <v>9</v>
      </c>
      <c r="AY66" s="31"/>
      <c r="AZ66" s="31"/>
      <c r="BA66" s="32"/>
      <c r="BB66" s="30">
        <v>10</v>
      </c>
      <c r="BC66" s="31"/>
      <c r="BD66" s="31"/>
      <c r="BE66" s="31"/>
      <c r="BF66" s="32"/>
      <c r="BG66" s="30">
        <v>11</v>
      </c>
      <c r="BH66" s="31"/>
      <c r="BI66" s="31"/>
      <c r="BJ66" s="31"/>
      <c r="BK66" s="32"/>
      <c r="BL66" s="30">
        <v>12</v>
      </c>
      <c r="BM66" s="31"/>
      <c r="BN66" s="31"/>
      <c r="BO66" s="31"/>
      <c r="BP66" s="32"/>
      <c r="BQ66" s="30">
        <v>13</v>
      </c>
      <c r="BR66" s="31"/>
      <c r="BS66" s="31"/>
      <c r="BT66" s="32"/>
      <c r="BU66" s="36">
        <v>14</v>
      </c>
      <c r="BV66" s="36"/>
      <c r="BW66" s="36"/>
      <c r="BX66" s="36"/>
      <c r="BY66" s="36"/>
    </row>
    <row r="67" spans="1:79" s="1" customFormat="1" ht="13.5" hidden="1" customHeight="1">
      <c r="A67" s="33" t="s">
        <v>64</v>
      </c>
      <c r="B67" s="34"/>
      <c r="C67" s="34"/>
      <c r="D67" s="34"/>
      <c r="E67" s="35"/>
      <c r="F67" s="33" t="s">
        <v>57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33" t="s">
        <v>65</v>
      </c>
      <c r="V67" s="34"/>
      <c r="W67" s="34"/>
      <c r="X67" s="34"/>
      <c r="Y67" s="35"/>
      <c r="Z67" s="33" t="s">
        <v>66</v>
      </c>
      <c r="AA67" s="34"/>
      <c r="AB67" s="34"/>
      <c r="AC67" s="34"/>
      <c r="AD67" s="35"/>
      <c r="AE67" s="33" t="s">
        <v>91</v>
      </c>
      <c r="AF67" s="34"/>
      <c r="AG67" s="34"/>
      <c r="AH67" s="35"/>
      <c r="AI67" s="50" t="s">
        <v>170</v>
      </c>
      <c r="AJ67" s="51"/>
      <c r="AK67" s="51"/>
      <c r="AL67" s="51"/>
      <c r="AM67" s="52"/>
      <c r="AN67" s="33" t="s">
        <v>67</v>
      </c>
      <c r="AO67" s="34"/>
      <c r="AP67" s="34"/>
      <c r="AQ67" s="34"/>
      <c r="AR67" s="35"/>
      <c r="AS67" s="33" t="s">
        <v>68</v>
      </c>
      <c r="AT67" s="34"/>
      <c r="AU67" s="34"/>
      <c r="AV67" s="34"/>
      <c r="AW67" s="35"/>
      <c r="AX67" s="33" t="s">
        <v>92</v>
      </c>
      <c r="AY67" s="34"/>
      <c r="AZ67" s="34"/>
      <c r="BA67" s="35"/>
      <c r="BB67" s="50" t="s">
        <v>170</v>
      </c>
      <c r="BC67" s="51"/>
      <c r="BD67" s="51"/>
      <c r="BE67" s="51"/>
      <c r="BF67" s="52"/>
      <c r="BG67" s="33" t="s">
        <v>58</v>
      </c>
      <c r="BH67" s="34"/>
      <c r="BI67" s="34"/>
      <c r="BJ67" s="34"/>
      <c r="BK67" s="35"/>
      <c r="BL67" s="33" t="s">
        <v>59</v>
      </c>
      <c r="BM67" s="34"/>
      <c r="BN67" s="34"/>
      <c r="BO67" s="34"/>
      <c r="BP67" s="35"/>
      <c r="BQ67" s="33" t="s">
        <v>93</v>
      </c>
      <c r="BR67" s="34"/>
      <c r="BS67" s="34"/>
      <c r="BT67" s="35"/>
      <c r="BU67" s="44" t="s">
        <v>170</v>
      </c>
      <c r="BV67" s="44"/>
      <c r="BW67" s="44"/>
      <c r="BX67" s="44"/>
      <c r="BY67" s="44"/>
      <c r="CA67" t="s">
        <v>27</v>
      </c>
    </row>
    <row r="68" spans="1:79" s="6" customFormat="1" ht="12.75" customHeight="1">
      <c r="A68" s="87"/>
      <c r="B68" s="85"/>
      <c r="C68" s="85"/>
      <c r="D68" s="85"/>
      <c r="E68" s="86"/>
      <c r="F68" s="87" t="s">
        <v>147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6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>
      <c r="A70" s="42" t="s">
        <v>267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>
      <c r="A71" s="53" t="s">
        <v>239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>
      <c r="A72" s="67" t="s">
        <v>118</v>
      </c>
      <c r="B72" s="68"/>
      <c r="C72" s="68"/>
      <c r="D72" s="69"/>
      <c r="E72" s="61" t="s">
        <v>19</v>
      </c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0" t="s">
        <v>261</v>
      </c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6" t="s">
        <v>266</v>
      </c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</row>
    <row r="73" spans="1:79" ht="48.75" customHeight="1">
      <c r="A73" s="70"/>
      <c r="B73" s="71"/>
      <c r="C73" s="71"/>
      <c r="D73" s="72"/>
      <c r="E73" s="64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61" t="s">
        <v>4</v>
      </c>
      <c r="Y73" s="62"/>
      <c r="Z73" s="62"/>
      <c r="AA73" s="62"/>
      <c r="AB73" s="63"/>
      <c r="AC73" s="61" t="s">
        <v>3</v>
      </c>
      <c r="AD73" s="62"/>
      <c r="AE73" s="62"/>
      <c r="AF73" s="62"/>
      <c r="AG73" s="63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6" t="s">
        <v>116</v>
      </c>
      <c r="BC73" s="47"/>
      <c r="BD73" s="47"/>
      <c r="BE73" s="47"/>
      <c r="BF73" s="48"/>
      <c r="BG73" s="30" t="s">
        <v>96</v>
      </c>
      <c r="BH73" s="31"/>
      <c r="BI73" s="31"/>
      <c r="BJ73" s="31"/>
      <c r="BK73" s="32"/>
    </row>
    <row r="74" spans="1:79" ht="12.75" customHeight="1">
      <c r="A74" s="30">
        <v>1</v>
      </c>
      <c r="B74" s="31"/>
      <c r="C74" s="31"/>
      <c r="D74" s="32"/>
      <c r="E74" s="30">
        <v>2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2.75" hidden="1" customHeight="1">
      <c r="A75" s="33" t="s">
        <v>64</v>
      </c>
      <c r="B75" s="34"/>
      <c r="C75" s="34"/>
      <c r="D75" s="35"/>
      <c r="E75" s="33" t="s">
        <v>57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80" t="s">
        <v>60</v>
      </c>
      <c r="Y75" s="81"/>
      <c r="Z75" s="81"/>
      <c r="AA75" s="81"/>
      <c r="AB75" s="82"/>
      <c r="AC75" s="80" t="s">
        <v>61</v>
      </c>
      <c r="AD75" s="81"/>
      <c r="AE75" s="81"/>
      <c r="AF75" s="81"/>
      <c r="AG75" s="82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29</v>
      </c>
    </row>
    <row r="76" spans="1:79" s="99" customFormat="1" ht="12.75" customHeight="1">
      <c r="A76" s="89">
        <v>2111</v>
      </c>
      <c r="B76" s="90"/>
      <c r="C76" s="90"/>
      <c r="D76" s="91"/>
      <c r="E76" s="92" t="s">
        <v>175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1161959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1161959</v>
      </c>
      <c r="AN76" s="97"/>
      <c r="AO76" s="97"/>
      <c r="AP76" s="97"/>
      <c r="AQ76" s="98"/>
      <c r="AR76" s="96">
        <v>1251430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1251430</v>
      </c>
      <c r="BH76" s="95"/>
      <c r="BI76" s="95"/>
      <c r="BJ76" s="95"/>
      <c r="BK76" s="95"/>
      <c r="CA76" s="99" t="s">
        <v>30</v>
      </c>
    </row>
    <row r="77" spans="1:79" s="99" customFormat="1" ht="12.75" customHeight="1">
      <c r="A77" s="89">
        <v>2120</v>
      </c>
      <c r="B77" s="90"/>
      <c r="C77" s="90"/>
      <c r="D77" s="91"/>
      <c r="E77" s="92" t="s">
        <v>176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255632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255632</v>
      </c>
      <c r="AN77" s="97"/>
      <c r="AO77" s="97"/>
      <c r="AP77" s="97"/>
      <c r="AQ77" s="98"/>
      <c r="AR77" s="96">
        <v>275315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275315</v>
      </c>
      <c r="BH77" s="95"/>
      <c r="BI77" s="95"/>
      <c r="BJ77" s="95"/>
      <c r="BK77" s="95"/>
    </row>
    <row r="78" spans="1:79" s="99" customFormat="1" ht="12.75" customHeight="1">
      <c r="A78" s="89">
        <v>2210</v>
      </c>
      <c r="B78" s="90"/>
      <c r="C78" s="90"/>
      <c r="D78" s="91"/>
      <c r="E78" s="92" t="s">
        <v>177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42280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42280</v>
      </c>
      <c r="AN78" s="97"/>
      <c r="AO78" s="97"/>
      <c r="AP78" s="97"/>
      <c r="AQ78" s="98"/>
      <c r="AR78" s="96">
        <v>44521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44521</v>
      </c>
      <c r="BH78" s="95"/>
      <c r="BI78" s="95"/>
      <c r="BJ78" s="95"/>
      <c r="BK78" s="95"/>
    </row>
    <row r="79" spans="1:79" s="99" customFormat="1" ht="12.75" customHeight="1">
      <c r="A79" s="89">
        <v>2240</v>
      </c>
      <c r="B79" s="90"/>
      <c r="C79" s="90"/>
      <c r="D79" s="91"/>
      <c r="E79" s="92" t="s">
        <v>178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15221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15221</v>
      </c>
      <c r="AN79" s="97"/>
      <c r="AO79" s="97"/>
      <c r="AP79" s="97"/>
      <c r="AQ79" s="98"/>
      <c r="AR79" s="96">
        <v>16028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16028</v>
      </c>
      <c r="BH79" s="95"/>
      <c r="BI79" s="95"/>
      <c r="BJ79" s="95"/>
      <c r="BK79" s="95"/>
    </row>
    <row r="80" spans="1:79" s="99" customFormat="1" ht="12.75" customHeight="1">
      <c r="A80" s="89">
        <v>2271</v>
      </c>
      <c r="B80" s="90"/>
      <c r="C80" s="90"/>
      <c r="D80" s="91"/>
      <c r="E80" s="92" t="s">
        <v>179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907200.00000000012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907200.00000000012</v>
      </c>
      <c r="AN80" s="97"/>
      <c r="AO80" s="97"/>
      <c r="AP80" s="97"/>
      <c r="AQ80" s="98"/>
      <c r="AR80" s="96">
        <v>962539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962539</v>
      </c>
      <c r="BH80" s="95"/>
      <c r="BI80" s="95"/>
      <c r="BJ80" s="95"/>
      <c r="BK80" s="95"/>
    </row>
    <row r="81" spans="1:79" s="99" customFormat="1" ht="12.75" customHeight="1">
      <c r="A81" s="89">
        <v>2273</v>
      </c>
      <c r="B81" s="90"/>
      <c r="C81" s="90"/>
      <c r="D81" s="91"/>
      <c r="E81" s="92" t="s">
        <v>180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54000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54000</v>
      </c>
      <c r="AN81" s="97"/>
      <c r="AO81" s="97"/>
      <c r="AP81" s="97"/>
      <c r="AQ81" s="98"/>
      <c r="AR81" s="96">
        <v>57294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57294</v>
      </c>
      <c r="BH81" s="95"/>
      <c r="BI81" s="95"/>
      <c r="BJ81" s="95"/>
      <c r="BK81" s="95"/>
    </row>
    <row r="82" spans="1:79" s="99" customFormat="1" ht="25.5" customHeight="1">
      <c r="A82" s="89">
        <v>3110</v>
      </c>
      <c r="B82" s="90"/>
      <c r="C82" s="90"/>
      <c r="D82" s="91"/>
      <c r="E82" s="92" t="s">
        <v>181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79" s="99" customFormat="1" ht="12.75" customHeight="1">
      <c r="A83" s="89">
        <v>3132</v>
      </c>
      <c r="B83" s="90"/>
      <c r="C83" s="90"/>
      <c r="D83" s="91"/>
      <c r="E83" s="92" t="s">
        <v>182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4000000</v>
      </c>
      <c r="AD83" s="97"/>
      <c r="AE83" s="97"/>
      <c r="AF83" s="97"/>
      <c r="AG83" s="98"/>
      <c r="AH83" s="96">
        <v>4000000</v>
      </c>
      <c r="AI83" s="97"/>
      <c r="AJ83" s="97"/>
      <c r="AK83" s="97"/>
      <c r="AL83" s="98"/>
      <c r="AM83" s="96">
        <f>IF(ISNUMBER(X83),X83,0)+IF(ISNUMBER(AC83),AC83,0)</f>
        <v>4000000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5000000</v>
      </c>
      <c r="AX83" s="97"/>
      <c r="AY83" s="97"/>
      <c r="AZ83" s="97"/>
      <c r="BA83" s="98"/>
      <c r="BB83" s="96">
        <v>5000000</v>
      </c>
      <c r="BC83" s="97"/>
      <c r="BD83" s="97"/>
      <c r="BE83" s="97"/>
      <c r="BF83" s="98"/>
      <c r="BG83" s="95">
        <f>IF(ISNUMBER(AR83),AR83,0)+IF(ISNUMBER(AW83),AW83,0)</f>
        <v>5000000</v>
      </c>
      <c r="BH83" s="95"/>
      <c r="BI83" s="95"/>
      <c r="BJ83" s="95"/>
      <c r="BK83" s="95"/>
    </row>
    <row r="84" spans="1:79" s="6" customFormat="1" ht="12.75" customHeight="1">
      <c r="A84" s="87"/>
      <c r="B84" s="85"/>
      <c r="C84" s="85"/>
      <c r="D84" s="86"/>
      <c r="E84" s="100" t="s">
        <v>147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2"/>
      <c r="X84" s="104">
        <v>2436292</v>
      </c>
      <c r="Y84" s="105"/>
      <c r="Z84" s="105"/>
      <c r="AA84" s="105"/>
      <c r="AB84" s="106"/>
      <c r="AC84" s="104">
        <v>4000000</v>
      </c>
      <c r="AD84" s="105"/>
      <c r="AE84" s="105"/>
      <c r="AF84" s="105"/>
      <c r="AG84" s="106"/>
      <c r="AH84" s="104">
        <v>4000000</v>
      </c>
      <c r="AI84" s="105"/>
      <c r="AJ84" s="105"/>
      <c r="AK84" s="105"/>
      <c r="AL84" s="106"/>
      <c r="AM84" s="104">
        <f>IF(ISNUMBER(X84),X84,0)+IF(ISNUMBER(AC84),AC84,0)</f>
        <v>6436292</v>
      </c>
      <c r="AN84" s="105"/>
      <c r="AO84" s="105"/>
      <c r="AP84" s="105"/>
      <c r="AQ84" s="106"/>
      <c r="AR84" s="104">
        <v>2607127</v>
      </c>
      <c r="AS84" s="105"/>
      <c r="AT84" s="105"/>
      <c r="AU84" s="105"/>
      <c r="AV84" s="106"/>
      <c r="AW84" s="104">
        <v>5000000</v>
      </c>
      <c r="AX84" s="105"/>
      <c r="AY84" s="105"/>
      <c r="AZ84" s="105"/>
      <c r="BA84" s="106"/>
      <c r="BB84" s="104">
        <v>5000000</v>
      </c>
      <c r="BC84" s="105"/>
      <c r="BD84" s="105"/>
      <c r="BE84" s="105"/>
      <c r="BF84" s="106"/>
      <c r="BG84" s="103">
        <f>IF(ISNUMBER(AR84),AR84,0)+IF(ISNUMBER(AW84),AW84,0)</f>
        <v>7607127</v>
      </c>
      <c r="BH84" s="103"/>
      <c r="BI84" s="103"/>
      <c r="BJ84" s="103"/>
      <c r="BK84" s="103"/>
    </row>
    <row r="86" spans="1:79" ht="14.25" customHeight="1">
      <c r="A86" s="42" t="s">
        <v>268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>
      <c r="A87" s="53" t="s">
        <v>239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</row>
    <row r="88" spans="1:79" ht="23.1" customHeight="1">
      <c r="A88" s="67" t="s">
        <v>119</v>
      </c>
      <c r="B88" s="68"/>
      <c r="C88" s="68"/>
      <c r="D88" s="68"/>
      <c r="E88" s="69"/>
      <c r="F88" s="61" t="s">
        <v>19</v>
      </c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/>
      <c r="X88" s="36" t="s">
        <v>261</v>
      </c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0" t="s">
        <v>266</v>
      </c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2"/>
    </row>
    <row r="89" spans="1:79" ht="53.25" customHeight="1">
      <c r="A89" s="70"/>
      <c r="B89" s="71"/>
      <c r="C89" s="71"/>
      <c r="D89" s="71"/>
      <c r="E89" s="72"/>
      <c r="F89" s="64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30" t="s">
        <v>4</v>
      </c>
      <c r="Y89" s="31"/>
      <c r="Z89" s="31"/>
      <c r="AA89" s="31"/>
      <c r="AB89" s="32"/>
      <c r="AC89" s="30" t="s">
        <v>3</v>
      </c>
      <c r="AD89" s="31"/>
      <c r="AE89" s="31"/>
      <c r="AF89" s="31"/>
      <c r="AG89" s="32"/>
      <c r="AH89" s="46" t="s">
        <v>116</v>
      </c>
      <c r="AI89" s="47"/>
      <c r="AJ89" s="47"/>
      <c r="AK89" s="47"/>
      <c r="AL89" s="48"/>
      <c r="AM89" s="30" t="s">
        <v>5</v>
      </c>
      <c r="AN89" s="31"/>
      <c r="AO89" s="31"/>
      <c r="AP89" s="31"/>
      <c r="AQ89" s="32"/>
      <c r="AR89" s="30" t="s">
        <v>4</v>
      </c>
      <c r="AS89" s="31"/>
      <c r="AT89" s="31"/>
      <c r="AU89" s="31"/>
      <c r="AV89" s="32"/>
      <c r="AW89" s="30" t="s">
        <v>3</v>
      </c>
      <c r="AX89" s="31"/>
      <c r="AY89" s="31"/>
      <c r="AZ89" s="31"/>
      <c r="BA89" s="32"/>
      <c r="BB89" s="49" t="s">
        <v>116</v>
      </c>
      <c r="BC89" s="49"/>
      <c r="BD89" s="49"/>
      <c r="BE89" s="49"/>
      <c r="BF89" s="49"/>
      <c r="BG89" s="30" t="s">
        <v>96</v>
      </c>
      <c r="BH89" s="31"/>
      <c r="BI89" s="31"/>
      <c r="BJ89" s="31"/>
      <c r="BK89" s="32"/>
    </row>
    <row r="90" spans="1:79" ht="15" customHeight="1">
      <c r="A90" s="30">
        <v>1</v>
      </c>
      <c r="B90" s="31"/>
      <c r="C90" s="31"/>
      <c r="D90" s="31"/>
      <c r="E90" s="32"/>
      <c r="F90" s="30">
        <v>2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30">
        <v>3</v>
      </c>
      <c r="Y90" s="31"/>
      <c r="Z90" s="31"/>
      <c r="AA90" s="31"/>
      <c r="AB90" s="32"/>
      <c r="AC90" s="30">
        <v>4</v>
      </c>
      <c r="AD90" s="31"/>
      <c r="AE90" s="31"/>
      <c r="AF90" s="31"/>
      <c r="AG90" s="32"/>
      <c r="AH90" s="30">
        <v>5</v>
      </c>
      <c r="AI90" s="31"/>
      <c r="AJ90" s="31"/>
      <c r="AK90" s="31"/>
      <c r="AL90" s="32"/>
      <c r="AM90" s="30">
        <v>6</v>
      </c>
      <c r="AN90" s="31"/>
      <c r="AO90" s="31"/>
      <c r="AP90" s="31"/>
      <c r="AQ90" s="32"/>
      <c r="AR90" s="30">
        <v>7</v>
      </c>
      <c r="AS90" s="31"/>
      <c r="AT90" s="31"/>
      <c r="AU90" s="31"/>
      <c r="AV90" s="32"/>
      <c r="AW90" s="30">
        <v>8</v>
      </c>
      <c r="AX90" s="31"/>
      <c r="AY90" s="31"/>
      <c r="AZ90" s="31"/>
      <c r="BA90" s="32"/>
      <c r="BB90" s="30">
        <v>9</v>
      </c>
      <c r="BC90" s="31"/>
      <c r="BD90" s="31"/>
      <c r="BE90" s="31"/>
      <c r="BF90" s="32"/>
      <c r="BG90" s="30">
        <v>10</v>
      </c>
      <c r="BH90" s="31"/>
      <c r="BI90" s="31"/>
      <c r="BJ90" s="31"/>
      <c r="BK90" s="32"/>
    </row>
    <row r="91" spans="1:79" s="1" customFormat="1" ht="15" hidden="1" customHeight="1">
      <c r="A91" s="33" t="s">
        <v>64</v>
      </c>
      <c r="B91" s="34"/>
      <c r="C91" s="34"/>
      <c r="D91" s="34"/>
      <c r="E91" s="35"/>
      <c r="F91" s="33" t="s">
        <v>57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33" t="s">
        <v>60</v>
      </c>
      <c r="Y91" s="34"/>
      <c r="Z91" s="34"/>
      <c r="AA91" s="34"/>
      <c r="AB91" s="35"/>
      <c r="AC91" s="33" t="s">
        <v>61</v>
      </c>
      <c r="AD91" s="34"/>
      <c r="AE91" s="34"/>
      <c r="AF91" s="34"/>
      <c r="AG91" s="35"/>
      <c r="AH91" s="33" t="s">
        <v>94</v>
      </c>
      <c r="AI91" s="34"/>
      <c r="AJ91" s="34"/>
      <c r="AK91" s="34"/>
      <c r="AL91" s="35"/>
      <c r="AM91" s="50" t="s">
        <v>171</v>
      </c>
      <c r="AN91" s="51"/>
      <c r="AO91" s="51"/>
      <c r="AP91" s="51"/>
      <c r="AQ91" s="52"/>
      <c r="AR91" s="33" t="s">
        <v>62</v>
      </c>
      <c r="AS91" s="34"/>
      <c r="AT91" s="34"/>
      <c r="AU91" s="34"/>
      <c r="AV91" s="35"/>
      <c r="AW91" s="33" t="s">
        <v>63</v>
      </c>
      <c r="AX91" s="34"/>
      <c r="AY91" s="34"/>
      <c r="AZ91" s="34"/>
      <c r="BA91" s="35"/>
      <c r="BB91" s="33" t="s">
        <v>95</v>
      </c>
      <c r="BC91" s="34"/>
      <c r="BD91" s="34"/>
      <c r="BE91" s="34"/>
      <c r="BF91" s="35"/>
      <c r="BG91" s="50" t="s">
        <v>171</v>
      </c>
      <c r="BH91" s="51"/>
      <c r="BI91" s="51"/>
      <c r="BJ91" s="51"/>
      <c r="BK91" s="52"/>
      <c r="CA91" t="s">
        <v>31</v>
      </c>
    </row>
    <row r="92" spans="1:79" s="6" customFormat="1" ht="12.75" customHeight="1">
      <c r="A92" s="87"/>
      <c r="B92" s="85"/>
      <c r="C92" s="85"/>
      <c r="D92" s="85"/>
      <c r="E92" s="86"/>
      <c r="F92" s="87" t="s">
        <v>147</v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6"/>
      <c r="X92" s="107"/>
      <c r="Y92" s="108"/>
      <c r="Z92" s="108"/>
      <c r="AA92" s="108"/>
      <c r="AB92" s="109"/>
      <c r="AC92" s="107"/>
      <c r="AD92" s="108"/>
      <c r="AE92" s="108"/>
      <c r="AF92" s="108"/>
      <c r="AG92" s="109"/>
      <c r="AH92" s="103"/>
      <c r="AI92" s="103"/>
      <c r="AJ92" s="103"/>
      <c r="AK92" s="103"/>
      <c r="AL92" s="103"/>
      <c r="AM92" s="103">
        <f>IF(ISNUMBER(X92),X92,0)+IF(ISNUMBER(AC92),AC92,0)</f>
        <v>0</v>
      </c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>
        <f>IF(ISNUMBER(AR92),AR92,0)+IF(ISNUMBER(AW92),AW92,0)</f>
        <v>0</v>
      </c>
      <c r="BH92" s="103"/>
      <c r="BI92" s="103"/>
      <c r="BJ92" s="103"/>
      <c r="BK92" s="103"/>
      <c r="CA92" s="6" t="s">
        <v>32</v>
      </c>
    </row>
    <row r="95" spans="1:79" ht="14.25" customHeight="1">
      <c r="A95" s="42" t="s">
        <v>120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4.25" customHeight="1">
      <c r="A96" s="42" t="s">
        <v>253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>
      <c r="A97" s="53" t="s">
        <v>239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</row>
    <row r="98" spans="1:79" ht="23.1" customHeight="1">
      <c r="A98" s="61" t="s">
        <v>6</v>
      </c>
      <c r="B98" s="62"/>
      <c r="C98" s="62"/>
      <c r="D98" s="61" t="s">
        <v>121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3"/>
      <c r="U98" s="30" t="s">
        <v>240</v>
      </c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2"/>
      <c r="AN98" s="30" t="s">
        <v>243</v>
      </c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2"/>
      <c r="BG98" s="36" t="s">
        <v>250</v>
      </c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</row>
    <row r="99" spans="1:79" ht="52.5" customHeight="1">
      <c r="A99" s="64"/>
      <c r="B99" s="65"/>
      <c r="C99" s="65"/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6"/>
      <c r="U99" s="30" t="s">
        <v>4</v>
      </c>
      <c r="V99" s="31"/>
      <c r="W99" s="31"/>
      <c r="X99" s="31"/>
      <c r="Y99" s="32"/>
      <c r="Z99" s="30" t="s">
        <v>3</v>
      </c>
      <c r="AA99" s="31"/>
      <c r="AB99" s="31"/>
      <c r="AC99" s="31"/>
      <c r="AD99" s="32"/>
      <c r="AE99" s="46" t="s">
        <v>116</v>
      </c>
      <c r="AF99" s="47"/>
      <c r="AG99" s="47"/>
      <c r="AH99" s="48"/>
      <c r="AI99" s="30" t="s">
        <v>5</v>
      </c>
      <c r="AJ99" s="31"/>
      <c r="AK99" s="31"/>
      <c r="AL99" s="31"/>
      <c r="AM99" s="32"/>
      <c r="AN99" s="30" t="s">
        <v>4</v>
      </c>
      <c r="AO99" s="31"/>
      <c r="AP99" s="31"/>
      <c r="AQ99" s="31"/>
      <c r="AR99" s="32"/>
      <c r="AS99" s="30" t="s">
        <v>3</v>
      </c>
      <c r="AT99" s="31"/>
      <c r="AU99" s="31"/>
      <c r="AV99" s="31"/>
      <c r="AW99" s="32"/>
      <c r="AX99" s="46" t="s">
        <v>116</v>
      </c>
      <c r="AY99" s="47"/>
      <c r="AZ99" s="47"/>
      <c r="BA99" s="48"/>
      <c r="BB99" s="30" t="s">
        <v>96</v>
      </c>
      <c r="BC99" s="31"/>
      <c r="BD99" s="31"/>
      <c r="BE99" s="31"/>
      <c r="BF99" s="32"/>
      <c r="BG99" s="30" t="s">
        <v>4</v>
      </c>
      <c r="BH99" s="31"/>
      <c r="BI99" s="31"/>
      <c r="BJ99" s="31"/>
      <c r="BK99" s="32"/>
      <c r="BL99" s="36" t="s">
        <v>3</v>
      </c>
      <c r="BM99" s="36"/>
      <c r="BN99" s="36"/>
      <c r="BO99" s="36"/>
      <c r="BP99" s="36"/>
      <c r="BQ99" s="49" t="s">
        <v>116</v>
      </c>
      <c r="BR99" s="49"/>
      <c r="BS99" s="49"/>
      <c r="BT99" s="49"/>
      <c r="BU99" s="30" t="s">
        <v>97</v>
      </c>
      <c r="BV99" s="31"/>
      <c r="BW99" s="31"/>
      <c r="BX99" s="31"/>
      <c r="BY99" s="32"/>
    </row>
    <row r="100" spans="1:79" ht="15" customHeight="1">
      <c r="A100" s="30">
        <v>1</v>
      </c>
      <c r="B100" s="31"/>
      <c r="C100" s="31"/>
      <c r="D100" s="30">
        <v>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30">
        <v>3</v>
      </c>
      <c r="V100" s="31"/>
      <c r="W100" s="31"/>
      <c r="X100" s="31"/>
      <c r="Y100" s="32"/>
      <c r="Z100" s="30">
        <v>4</v>
      </c>
      <c r="AA100" s="31"/>
      <c r="AB100" s="31"/>
      <c r="AC100" s="31"/>
      <c r="AD100" s="32"/>
      <c r="AE100" s="30">
        <v>5</v>
      </c>
      <c r="AF100" s="31"/>
      <c r="AG100" s="31"/>
      <c r="AH100" s="32"/>
      <c r="AI100" s="30">
        <v>6</v>
      </c>
      <c r="AJ100" s="31"/>
      <c r="AK100" s="31"/>
      <c r="AL100" s="31"/>
      <c r="AM100" s="32"/>
      <c r="AN100" s="30">
        <v>7</v>
      </c>
      <c r="AO100" s="31"/>
      <c r="AP100" s="31"/>
      <c r="AQ100" s="31"/>
      <c r="AR100" s="32"/>
      <c r="AS100" s="30">
        <v>8</v>
      </c>
      <c r="AT100" s="31"/>
      <c r="AU100" s="31"/>
      <c r="AV100" s="31"/>
      <c r="AW100" s="32"/>
      <c r="AX100" s="36">
        <v>9</v>
      </c>
      <c r="AY100" s="36"/>
      <c r="AZ100" s="36"/>
      <c r="BA100" s="36"/>
      <c r="BB100" s="30">
        <v>10</v>
      </c>
      <c r="BC100" s="31"/>
      <c r="BD100" s="31"/>
      <c r="BE100" s="31"/>
      <c r="BF100" s="32"/>
      <c r="BG100" s="30">
        <v>11</v>
      </c>
      <c r="BH100" s="31"/>
      <c r="BI100" s="31"/>
      <c r="BJ100" s="31"/>
      <c r="BK100" s="32"/>
      <c r="BL100" s="36">
        <v>12</v>
      </c>
      <c r="BM100" s="36"/>
      <c r="BN100" s="36"/>
      <c r="BO100" s="36"/>
      <c r="BP100" s="36"/>
      <c r="BQ100" s="30">
        <v>13</v>
      </c>
      <c r="BR100" s="31"/>
      <c r="BS100" s="31"/>
      <c r="BT100" s="32"/>
      <c r="BU100" s="30">
        <v>14</v>
      </c>
      <c r="BV100" s="31"/>
      <c r="BW100" s="31"/>
      <c r="BX100" s="31"/>
      <c r="BY100" s="32"/>
    </row>
    <row r="101" spans="1:79" s="1" customFormat="1" ht="14.25" hidden="1" customHeight="1">
      <c r="A101" s="33" t="s">
        <v>69</v>
      </c>
      <c r="B101" s="34"/>
      <c r="C101" s="34"/>
      <c r="D101" s="33" t="s">
        <v>57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38" t="s">
        <v>65</v>
      </c>
      <c r="V101" s="38"/>
      <c r="W101" s="38"/>
      <c r="X101" s="38"/>
      <c r="Y101" s="38"/>
      <c r="Z101" s="38" t="s">
        <v>66</v>
      </c>
      <c r="AA101" s="38"/>
      <c r="AB101" s="38"/>
      <c r="AC101" s="38"/>
      <c r="AD101" s="38"/>
      <c r="AE101" s="38" t="s">
        <v>91</v>
      </c>
      <c r="AF101" s="38"/>
      <c r="AG101" s="38"/>
      <c r="AH101" s="38"/>
      <c r="AI101" s="44" t="s">
        <v>170</v>
      </c>
      <c r="AJ101" s="44"/>
      <c r="AK101" s="44"/>
      <c r="AL101" s="44"/>
      <c r="AM101" s="44"/>
      <c r="AN101" s="38" t="s">
        <v>67</v>
      </c>
      <c r="AO101" s="38"/>
      <c r="AP101" s="38"/>
      <c r="AQ101" s="38"/>
      <c r="AR101" s="38"/>
      <c r="AS101" s="38" t="s">
        <v>68</v>
      </c>
      <c r="AT101" s="38"/>
      <c r="AU101" s="38"/>
      <c r="AV101" s="38"/>
      <c r="AW101" s="38"/>
      <c r="AX101" s="38" t="s">
        <v>92</v>
      </c>
      <c r="AY101" s="38"/>
      <c r="AZ101" s="38"/>
      <c r="BA101" s="38"/>
      <c r="BB101" s="44" t="s">
        <v>170</v>
      </c>
      <c r="BC101" s="44"/>
      <c r="BD101" s="44"/>
      <c r="BE101" s="44"/>
      <c r="BF101" s="44"/>
      <c r="BG101" s="38" t="s">
        <v>58</v>
      </c>
      <c r="BH101" s="38"/>
      <c r="BI101" s="38"/>
      <c r="BJ101" s="38"/>
      <c r="BK101" s="38"/>
      <c r="BL101" s="38" t="s">
        <v>59</v>
      </c>
      <c r="BM101" s="38"/>
      <c r="BN101" s="38"/>
      <c r="BO101" s="38"/>
      <c r="BP101" s="38"/>
      <c r="BQ101" s="38" t="s">
        <v>93</v>
      </c>
      <c r="BR101" s="38"/>
      <c r="BS101" s="38"/>
      <c r="BT101" s="38"/>
      <c r="BU101" s="44" t="s">
        <v>170</v>
      </c>
      <c r="BV101" s="44"/>
      <c r="BW101" s="44"/>
      <c r="BX101" s="44"/>
      <c r="BY101" s="44"/>
      <c r="CA101" t="s">
        <v>33</v>
      </c>
    </row>
    <row r="102" spans="1:79" s="99" customFormat="1" ht="25.5" customHeight="1">
      <c r="A102" s="89">
        <v>1</v>
      </c>
      <c r="B102" s="90"/>
      <c r="C102" s="90"/>
      <c r="D102" s="92" t="s">
        <v>183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990214.32</v>
      </c>
      <c r="V102" s="97"/>
      <c r="W102" s="97"/>
      <c r="X102" s="97"/>
      <c r="Y102" s="98"/>
      <c r="Z102" s="96">
        <v>1591924.52</v>
      </c>
      <c r="AA102" s="97"/>
      <c r="AB102" s="97"/>
      <c r="AC102" s="97"/>
      <c r="AD102" s="98"/>
      <c r="AE102" s="96">
        <v>1591924.52</v>
      </c>
      <c r="AF102" s="97"/>
      <c r="AG102" s="97"/>
      <c r="AH102" s="98"/>
      <c r="AI102" s="96">
        <f>IF(ISNUMBER(U102),U102,0)+IF(ISNUMBER(Z102),Z102,0)</f>
        <v>2582138.84</v>
      </c>
      <c r="AJ102" s="97"/>
      <c r="AK102" s="97"/>
      <c r="AL102" s="97"/>
      <c r="AM102" s="98"/>
      <c r="AN102" s="96">
        <v>1788560.2</v>
      </c>
      <c r="AO102" s="97"/>
      <c r="AP102" s="97"/>
      <c r="AQ102" s="97"/>
      <c r="AR102" s="98"/>
      <c r="AS102" s="96">
        <v>4723614.97</v>
      </c>
      <c r="AT102" s="97"/>
      <c r="AU102" s="97"/>
      <c r="AV102" s="97"/>
      <c r="AW102" s="98"/>
      <c r="AX102" s="96">
        <v>4723614.97</v>
      </c>
      <c r="AY102" s="97"/>
      <c r="AZ102" s="97"/>
      <c r="BA102" s="98"/>
      <c r="BB102" s="96">
        <f>IF(ISNUMBER(AN102),AN102,0)+IF(ISNUMBER(AS102),AS102,0)</f>
        <v>6512175.1699999999</v>
      </c>
      <c r="BC102" s="97"/>
      <c r="BD102" s="97"/>
      <c r="BE102" s="97"/>
      <c r="BF102" s="98"/>
      <c r="BG102" s="96">
        <v>2256984</v>
      </c>
      <c r="BH102" s="97"/>
      <c r="BI102" s="97"/>
      <c r="BJ102" s="97"/>
      <c r="BK102" s="98"/>
      <c r="BL102" s="96">
        <v>0</v>
      </c>
      <c r="BM102" s="97"/>
      <c r="BN102" s="97"/>
      <c r="BO102" s="97"/>
      <c r="BP102" s="98"/>
      <c r="BQ102" s="96">
        <v>0</v>
      </c>
      <c r="BR102" s="97"/>
      <c r="BS102" s="97"/>
      <c r="BT102" s="98"/>
      <c r="BU102" s="96">
        <f>IF(ISNUMBER(BG102),BG102,0)+IF(ISNUMBER(BL102),BL102,0)</f>
        <v>2256984</v>
      </c>
      <c r="BV102" s="97"/>
      <c r="BW102" s="97"/>
      <c r="BX102" s="97"/>
      <c r="BY102" s="98"/>
      <c r="CA102" s="99" t="s">
        <v>34</v>
      </c>
    </row>
    <row r="103" spans="1:79" s="6" customFormat="1" ht="12.75" customHeight="1">
      <c r="A103" s="87"/>
      <c r="B103" s="85"/>
      <c r="C103" s="85"/>
      <c r="D103" s="100" t="s">
        <v>147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2"/>
      <c r="U103" s="104">
        <v>990214.32</v>
      </c>
      <c r="V103" s="105"/>
      <c r="W103" s="105"/>
      <c r="X103" s="105"/>
      <c r="Y103" s="106"/>
      <c r="Z103" s="104">
        <v>1591924.52</v>
      </c>
      <c r="AA103" s="105"/>
      <c r="AB103" s="105"/>
      <c r="AC103" s="105"/>
      <c r="AD103" s="106"/>
      <c r="AE103" s="104">
        <v>1591924.52</v>
      </c>
      <c r="AF103" s="105"/>
      <c r="AG103" s="105"/>
      <c r="AH103" s="106"/>
      <c r="AI103" s="104">
        <f>IF(ISNUMBER(U103),U103,0)+IF(ISNUMBER(Z103),Z103,0)</f>
        <v>2582138.84</v>
      </c>
      <c r="AJ103" s="105"/>
      <c r="AK103" s="105"/>
      <c r="AL103" s="105"/>
      <c r="AM103" s="106"/>
      <c r="AN103" s="104">
        <v>1788560.2</v>
      </c>
      <c r="AO103" s="105"/>
      <c r="AP103" s="105"/>
      <c r="AQ103" s="105"/>
      <c r="AR103" s="106"/>
      <c r="AS103" s="104">
        <v>4723614.97</v>
      </c>
      <c r="AT103" s="105"/>
      <c r="AU103" s="105"/>
      <c r="AV103" s="105"/>
      <c r="AW103" s="106"/>
      <c r="AX103" s="104">
        <v>4723614.97</v>
      </c>
      <c r="AY103" s="105"/>
      <c r="AZ103" s="105"/>
      <c r="BA103" s="106"/>
      <c r="BB103" s="104">
        <f>IF(ISNUMBER(AN103),AN103,0)+IF(ISNUMBER(AS103),AS103,0)</f>
        <v>6512175.1699999999</v>
      </c>
      <c r="BC103" s="105"/>
      <c r="BD103" s="105"/>
      <c r="BE103" s="105"/>
      <c r="BF103" s="106"/>
      <c r="BG103" s="104">
        <v>2256984</v>
      </c>
      <c r="BH103" s="105"/>
      <c r="BI103" s="105"/>
      <c r="BJ103" s="105"/>
      <c r="BK103" s="106"/>
      <c r="BL103" s="104">
        <v>0</v>
      </c>
      <c r="BM103" s="105"/>
      <c r="BN103" s="105"/>
      <c r="BO103" s="105"/>
      <c r="BP103" s="106"/>
      <c r="BQ103" s="104">
        <v>0</v>
      </c>
      <c r="BR103" s="105"/>
      <c r="BS103" s="105"/>
      <c r="BT103" s="106"/>
      <c r="BU103" s="104">
        <f>IF(ISNUMBER(BG103),BG103,0)+IF(ISNUMBER(BL103),BL103,0)</f>
        <v>2256984</v>
      </c>
      <c r="BV103" s="105"/>
      <c r="BW103" s="105"/>
      <c r="BX103" s="105"/>
      <c r="BY103" s="106"/>
    </row>
    <row r="105" spans="1:79" ht="14.25" customHeight="1">
      <c r="A105" s="42" t="s">
        <v>269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5" customHeight="1">
      <c r="A106" s="45" t="s">
        <v>239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</row>
    <row r="107" spans="1:79" ht="23.1" customHeight="1">
      <c r="A107" s="61" t="s">
        <v>6</v>
      </c>
      <c r="B107" s="62"/>
      <c r="C107" s="62"/>
      <c r="D107" s="61" t="s">
        <v>121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3"/>
      <c r="U107" s="36" t="s">
        <v>261</v>
      </c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 t="s">
        <v>266</v>
      </c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</row>
    <row r="108" spans="1:79" ht="54" customHeight="1">
      <c r="A108" s="64"/>
      <c r="B108" s="65"/>
      <c r="C108" s="65"/>
      <c r="D108" s="64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6"/>
      <c r="U108" s="30" t="s">
        <v>4</v>
      </c>
      <c r="V108" s="31"/>
      <c r="W108" s="31"/>
      <c r="X108" s="31"/>
      <c r="Y108" s="32"/>
      <c r="Z108" s="30" t="s">
        <v>3</v>
      </c>
      <c r="AA108" s="31"/>
      <c r="AB108" s="31"/>
      <c r="AC108" s="31"/>
      <c r="AD108" s="32"/>
      <c r="AE108" s="46" t="s">
        <v>116</v>
      </c>
      <c r="AF108" s="47"/>
      <c r="AG108" s="47"/>
      <c r="AH108" s="47"/>
      <c r="AI108" s="48"/>
      <c r="AJ108" s="30" t="s">
        <v>5</v>
      </c>
      <c r="AK108" s="31"/>
      <c r="AL108" s="31"/>
      <c r="AM108" s="31"/>
      <c r="AN108" s="32"/>
      <c r="AO108" s="30" t="s">
        <v>4</v>
      </c>
      <c r="AP108" s="31"/>
      <c r="AQ108" s="31"/>
      <c r="AR108" s="31"/>
      <c r="AS108" s="32"/>
      <c r="AT108" s="30" t="s">
        <v>3</v>
      </c>
      <c r="AU108" s="31"/>
      <c r="AV108" s="31"/>
      <c r="AW108" s="31"/>
      <c r="AX108" s="32"/>
      <c r="AY108" s="46" t="s">
        <v>116</v>
      </c>
      <c r="AZ108" s="47"/>
      <c r="BA108" s="47"/>
      <c r="BB108" s="47"/>
      <c r="BC108" s="48"/>
      <c r="BD108" s="36" t="s">
        <v>96</v>
      </c>
      <c r="BE108" s="36"/>
      <c r="BF108" s="36"/>
      <c r="BG108" s="36"/>
      <c r="BH108" s="36"/>
    </row>
    <row r="109" spans="1:79" ht="15" customHeight="1">
      <c r="A109" s="30" t="s">
        <v>169</v>
      </c>
      <c r="B109" s="31"/>
      <c r="C109" s="31"/>
      <c r="D109" s="30">
        <v>2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0">
        <v>3</v>
      </c>
      <c r="V109" s="31"/>
      <c r="W109" s="31"/>
      <c r="X109" s="31"/>
      <c r="Y109" s="32"/>
      <c r="Z109" s="30">
        <v>4</v>
      </c>
      <c r="AA109" s="31"/>
      <c r="AB109" s="31"/>
      <c r="AC109" s="31"/>
      <c r="AD109" s="32"/>
      <c r="AE109" s="30">
        <v>5</v>
      </c>
      <c r="AF109" s="31"/>
      <c r="AG109" s="31"/>
      <c r="AH109" s="31"/>
      <c r="AI109" s="32"/>
      <c r="AJ109" s="30">
        <v>6</v>
      </c>
      <c r="AK109" s="31"/>
      <c r="AL109" s="31"/>
      <c r="AM109" s="31"/>
      <c r="AN109" s="32"/>
      <c r="AO109" s="30">
        <v>7</v>
      </c>
      <c r="AP109" s="31"/>
      <c r="AQ109" s="31"/>
      <c r="AR109" s="31"/>
      <c r="AS109" s="32"/>
      <c r="AT109" s="30">
        <v>8</v>
      </c>
      <c r="AU109" s="31"/>
      <c r="AV109" s="31"/>
      <c r="AW109" s="31"/>
      <c r="AX109" s="32"/>
      <c r="AY109" s="30">
        <v>9</v>
      </c>
      <c r="AZ109" s="31"/>
      <c r="BA109" s="31"/>
      <c r="BB109" s="31"/>
      <c r="BC109" s="32"/>
      <c r="BD109" s="30">
        <v>10</v>
      </c>
      <c r="BE109" s="31"/>
      <c r="BF109" s="31"/>
      <c r="BG109" s="31"/>
      <c r="BH109" s="32"/>
    </row>
    <row r="110" spans="1:79" s="1" customFormat="1" ht="12.75" hidden="1" customHeight="1">
      <c r="A110" s="33" t="s">
        <v>69</v>
      </c>
      <c r="B110" s="34"/>
      <c r="C110" s="34"/>
      <c r="D110" s="33" t="s">
        <v>57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5"/>
      <c r="U110" s="33" t="s">
        <v>60</v>
      </c>
      <c r="V110" s="34"/>
      <c r="W110" s="34"/>
      <c r="X110" s="34"/>
      <c r="Y110" s="35"/>
      <c r="Z110" s="33" t="s">
        <v>61</v>
      </c>
      <c r="AA110" s="34"/>
      <c r="AB110" s="34"/>
      <c r="AC110" s="34"/>
      <c r="AD110" s="35"/>
      <c r="AE110" s="33" t="s">
        <v>94</v>
      </c>
      <c r="AF110" s="34"/>
      <c r="AG110" s="34"/>
      <c r="AH110" s="34"/>
      <c r="AI110" s="35"/>
      <c r="AJ110" s="50" t="s">
        <v>171</v>
      </c>
      <c r="AK110" s="51"/>
      <c r="AL110" s="51"/>
      <c r="AM110" s="51"/>
      <c r="AN110" s="52"/>
      <c r="AO110" s="33" t="s">
        <v>62</v>
      </c>
      <c r="AP110" s="34"/>
      <c r="AQ110" s="34"/>
      <c r="AR110" s="34"/>
      <c r="AS110" s="35"/>
      <c r="AT110" s="33" t="s">
        <v>63</v>
      </c>
      <c r="AU110" s="34"/>
      <c r="AV110" s="34"/>
      <c r="AW110" s="34"/>
      <c r="AX110" s="35"/>
      <c r="AY110" s="33" t="s">
        <v>95</v>
      </c>
      <c r="AZ110" s="34"/>
      <c r="BA110" s="34"/>
      <c r="BB110" s="34"/>
      <c r="BC110" s="35"/>
      <c r="BD110" s="44" t="s">
        <v>171</v>
      </c>
      <c r="BE110" s="44"/>
      <c r="BF110" s="44"/>
      <c r="BG110" s="44"/>
      <c r="BH110" s="44"/>
      <c r="CA110" s="1" t="s">
        <v>35</v>
      </c>
    </row>
    <row r="111" spans="1:79" s="99" customFormat="1" ht="25.5" customHeight="1">
      <c r="A111" s="89">
        <v>1</v>
      </c>
      <c r="B111" s="90"/>
      <c r="C111" s="90"/>
      <c r="D111" s="92" t="s">
        <v>183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2436292</v>
      </c>
      <c r="V111" s="97"/>
      <c r="W111" s="97"/>
      <c r="X111" s="97"/>
      <c r="Y111" s="98"/>
      <c r="Z111" s="96">
        <v>4000000</v>
      </c>
      <c r="AA111" s="97"/>
      <c r="AB111" s="97"/>
      <c r="AC111" s="97"/>
      <c r="AD111" s="98"/>
      <c r="AE111" s="95">
        <v>4000000</v>
      </c>
      <c r="AF111" s="95"/>
      <c r="AG111" s="95"/>
      <c r="AH111" s="95"/>
      <c r="AI111" s="95"/>
      <c r="AJ111" s="110">
        <f>IF(ISNUMBER(U111),U111,0)+IF(ISNUMBER(Z111),Z111,0)</f>
        <v>6436292</v>
      </c>
      <c r="AK111" s="110"/>
      <c r="AL111" s="110"/>
      <c r="AM111" s="110"/>
      <c r="AN111" s="110"/>
      <c r="AO111" s="95">
        <v>2607127</v>
      </c>
      <c r="AP111" s="95"/>
      <c r="AQ111" s="95"/>
      <c r="AR111" s="95"/>
      <c r="AS111" s="95"/>
      <c r="AT111" s="110">
        <v>5000000</v>
      </c>
      <c r="AU111" s="110"/>
      <c r="AV111" s="110"/>
      <c r="AW111" s="110"/>
      <c r="AX111" s="110"/>
      <c r="AY111" s="95">
        <v>5000000</v>
      </c>
      <c r="AZ111" s="95"/>
      <c r="BA111" s="95"/>
      <c r="BB111" s="95"/>
      <c r="BC111" s="95"/>
      <c r="BD111" s="110">
        <f>IF(ISNUMBER(AO111),AO111,0)+IF(ISNUMBER(AT111),AT111,0)</f>
        <v>7607127</v>
      </c>
      <c r="BE111" s="110"/>
      <c r="BF111" s="110"/>
      <c r="BG111" s="110"/>
      <c r="BH111" s="110"/>
      <c r="CA111" s="99" t="s">
        <v>36</v>
      </c>
    </row>
    <row r="112" spans="1:79" s="6" customFormat="1" ht="12.75" customHeight="1">
      <c r="A112" s="87"/>
      <c r="B112" s="85"/>
      <c r="C112" s="85"/>
      <c r="D112" s="100" t="s">
        <v>147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2"/>
      <c r="U112" s="104">
        <v>2436292</v>
      </c>
      <c r="V112" s="105"/>
      <c r="W112" s="105"/>
      <c r="X112" s="105"/>
      <c r="Y112" s="106"/>
      <c r="Z112" s="104">
        <v>4000000</v>
      </c>
      <c r="AA112" s="105"/>
      <c r="AB112" s="105"/>
      <c r="AC112" s="105"/>
      <c r="AD112" s="106"/>
      <c r="AE112" s="103">
        <v>4000000</v>
      </c>
      <c r="AF112" s="103"/>
      <c r="AG112" s="103"/>
      <c r="AH112" s="103"/>
      <c r="AI112" s="103"/>
      <c r="AJ112" s="88">
        <f>IF(ISNUMBER(U112),U112,0)+IF(ISNUMBER(Z112),Z112,0)</f>
        <v>6436292</v>
      </c>
      <c r="AK112" s="88"/>
      <c r="AL112" s="88"/>
      <c r="AM112" s="88"/>
      <c r="AN112" s="88"/>
      <c r="AO112" s="103">
        <v>2607127</v>
      </c>
      <c r="AP112" s="103"/>
      <c r="AQ112" s="103"/>
      <c r="AR112" s="103"/>
      <c r="AS112" s="103"/>
      <c r="AT112" s="88">
        <v>5000000</v>
      </c>
      <c r="AU112" s="88"/>
      <c r="AV112" s="88"/>
      <c r="AW112" s="88"/>
      <c r="AX112" s="88"/>
      <c r="AY112" s="103">
        <v>5000000</v>
      </c>
      <c r="AZ112" s="103"/>
      <c r="BA112" s="103"/>
      <c r="BB112" s="103"/>
      <c r="BC112" s="103"/>
      <c r="BD112" s="88">
        <f>IF(ISNUMBER(AO112),AO112,0)+IF(ISNUMBER(AT112),AT112,0)</f>
        <v>7607127</v>
      </c>
      <c r="BE112" s="88"/>
      <c r="BF112" s="88"/>
      <c r="BG112" s="88"/>
      <c r="BH112" s="88"/>
    </row>
    <row r="113" spans="1:79" s="5" customFormat="1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>
      <c r="A115" s="42" t="s">
        <v>152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4.25" customHeight="1">
      <c r="A116" s="42" t="s">
        <v>254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23.1" customHeight="1">
      <c r="A117" s="61" t="s">
        <v>6</v>
      </c>
      <c r="B117" s="62"/>
      <c r="C117" s="62"/>
      <c r="D117" s="36" t="s">
        <v>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 t="s">
        <v>8</v>
      </c>
      <c r="R117" s="36"/>
      <c r="S117" s="36"/>
      <c r="T117" s="36"/>
      <c r="U117" s="36"/>
      <c r="V117" s="36" t="s">
        <v>7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0" t="s">
        <v>240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0" t="s">
        <v>243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2"/>
      <c r="BJ117" s="30" t="s">
        <v>250</v>
      </c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2"/>
    </row>
    <row r="118" spans="1:79" ht="32.25" customHeight="1">
      <c r="A118" s="64"/>
      <c r="B118" s="65"/>
      <c r="C118" s="6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 t="s">
        <v>4</v>
      </c>
      <c r="AG118" s="36"/>
      <c r="AH118" s="36"/>
      <c r="AI118" s="36"/>
      <c r="AJ118" s="36"/>
      <c r="AK118" s="36" t="s">
        <v>3</v>
      </c>
      <c r="AL118" s="36"/>
      <c r="AM118" s="36"/>
      <c r="AN118" s="36"/>
      <c r="AO118" s="36"/>
      <c r="AP118" s="36" t="s">
        <v>123</v>
      </c>
      <c r="AQ118" s="36"/>
      <c r="AR118" s="36"/>
      <c r="AS118" s="36"/>
      <c r="AT118" s="36"/>
      <c r="AU118" s="36" t="s">
        <v>4</v>
      </c>
      <c r="AV118" s="36"/>
      <c r="AW118" s="36"/>
      <c r="AX118" s="36"/>
      <c r="AY118" s="36"/>
      <c r="AZ118" s="36" t="s">
        <v>3</v>
      </c>
      <c r="BA118" s="36"/>
      <c r="BB118" s="36"/>
      <c r="BC118" s="36"/>
      <c r="BD118" s="36"/>
      <c r="BE118" s="36" t="s">
        <v>90</v>
      </c>
      <c r="BF118" s="36"/>
      <c r="BG118" s="36"/>
      <c r="BH118" s="36"/>
      <c r="BI118" s="36"/>
      <c r="BJ118" s="36" t="s">
        <v>4</v>
      </c>
      <c r="BK118" s="36"/>
      <c r="BL118" s="36"/>
      <c r="BM118" s="36"/>
      <c r="BN118" s="36"/>
      <c r="BO118" s="36" t="s">
        <v>3</v>
      </c>
      <c r="BP118" s="36"/>
      <c r="BQ118" s="36"/>
      <c r="BR118" s="36"/>
      <c r="BS118" s="36"/>
      <c r="BT118" s="36" t="s">
        <v>97</v>
      </c>
      <c r="BU118" s="36"/>
      <c r="BV118" s="36"/>
      <c r="BW118" s="36"/>
      <c r="BX118" s="36"/>
    </row>
    <row r="119" spans="1:79" ht="15" customHeight="1">
      <c r="A119" s="30">
        <v>1</v>
      </c>
      <c r="B119" s="31"/>
      <c r="C119" s="31"/>
      <c r="D119" s="36">
        <v>2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3</v>
      </c>
      <c r="R119" s="36"/>
      <c r="S119" s="36"/>
      <c r="T119" s="36"/>
      <c r="U119" s="36"/>
      <c r="V119" s="36">
        <v>4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>
        <v>5</v>
      </c>
      <c r="AG119" s="36"/>
      <c r="AH119" s="36"/>
      <c r="AI119" s="36"/>
      <c r="AJ119" s="36"/>
      <c r="AK119" s="36">
        <v>6</v>
      </c>
      <c r="AL119" s="36"/>
      <c r="AM119" s="36"/>
      <c r="AN119" s="36"/>
      <c r="AO119" s="36"/>
      <c r="AP119" s="36">
        <v>7</v>
      </c>
      <c r="AQ119" s="36"/>
      <c r="AR119" s="36"/>
      <c r="AS119" s="36"/>
      <c r="AT119" s="36"/>
      <c r="AU119" s="36">
        <v>8</v>
      </c>
      <c r="AV119" s="36"/>
      <c r="AW119" s="36"/>
      <c r="AX119" s="36"/>
      <c r="AY119" s="36"/>
      <c r="AZ119" s="36">
        <v>9</v>
      </c>
      <c r="BA119" s="36"/>
      <c r="BB119" s="36"/>
      <c r="BC119" s="36"/>
      <c r="BD119" s="36"/>
      <c r="BE119" s="36">
        <v>10</v>
      </c>
      <c r="BF119" s="36"/>
      <c r="BG119" s="36"/>
      <c r="BH119" s="36"/>
      <c r="BI119" s="36"/>
      <c r="BJ119" s="36">
        <v>11</v>
      </c>
      <c r="BK119" s="36"/>
      <c r="BL119" s="36"/>
      <c r="BM119" s="36"/>
      <c r="BN119" s="36"/>
      <c r="BO119" s="36">
        <v>12</v>
      </c>
      <c r="BP119" s="36"/>
      <c r="BQ119" s="36"/>
      <c r="BR119" s="36"/>
      <c r="BS119" s="36"/>
      <c r="BT119" s="36">
        <v>13</v>
      </c>
      <c r="BU119" s="36"/>
      <c r="BV119" s="36"/>
      <c r="BW119" s="36"/>
      <c r="BX119" s="36"/>
    </row>
    <row r="120" spans="1:79" ht="10.5" hidden="1" customHeight="1">
      <c r="A120" s="33" t="s">
        <v>154</v>
      </c>
      <c r="B120" s="34"/>
      <c r="C120" s="34"/>
      <c r="D120" s="36" t="s">
        <v>57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 t="s">
        <v>70</v>
      </c>
      <c r="R120" s="36"/>
      <c r="S120" s="36"/>
      <c r="T120" s="36"/>
      <c r="U120" s="36"/>
      <c r="V120" s="36" t="s">
        <v>71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8" t="s">
        <v>111</v>
      </c>
      <c r="AG120" s="38"/>
      <c r="AH120" s="38"/>
      <c r="AI120" s="38"/>
      <c r="AJ120" s="38"/>
      <c r="AK120" s="37" t="s">
        <v>112</v>
      </c>
      <c r="AL120" s="37"/>
      <c r="AM120" s="37"/>
      <c r="AN120" s="37"/>
      <c r="AO120" s="37"/>
      <c r="AP120" s="44" t="s">
        <v>122</v>
      </c>
      <c r="AQ120" s="44"/>
      <c r="AR120" s="44"/>
      <c r="AS120" s="44"/>
      <c r="AT120" s="44"/>
      <c r="AU120" s="38" t="s">
        <v>113</v>
      </c>
      <c r="AV120" s="38"/>
      <c r="AW120" s="38"/>
      <c r="AX120" s="38"/>
      <c r="AY120" s="38"/>
      <c r="AZ120" s="37" t="s">
        <v>114</v>
      </c>
      <c r="BA120" s="37"/>
      <c r="BB120" s="37"/>
      <c r="BC120" s="37"/>
      <c r="BD120" s="37"/>
      <c r="BE120" s="44" t="s">
        <v>122</v>
      </c>
      <c r="BF120" s="44"/>
      <c r="BG120" s="44"/>
      <c r="BH120" s="44"/>
      <c r="BI120" s="44"/>
      <c r="BJ120" s="38" t="s">
        <v>105</v>
      </c>
      <c r="BK120" s="38"/>
      <c r="BL120" s="38"/>
      <c r="BM120" s="38"/>
      <c r="BN120" s="38"/>
      <c r="BO120" s="37" t="s">
        <v>106</v>
      </c>
      <c r="BP120" s="37"/>
      <c r="BQ120" s="37"/>
      <c r="BR120" s="37"/>
      <c r="BS120" s="37"/>
      <c r="BT120" s="44" t="s">
        <v>122</v>
      </c>
      <c r="BU120" s="44"/>
      <c r="BV120" s="44"/>
      <c r="BW120" s="44"/>
      <c r="BX120" s="44"/>
      <c r="CA120" t="s">
        <v>37</v>
      </c>
    </row>
    <row r="121" spans="1:79" s="6" customFormat="1" ht="15" customHeight="1">
      <c r="A121" s="87">
        <v>0</v>
      </c>
      <c r="B121" s="85"/>
      <c r="C121" s="85"/>
      <c r="D121" s="111" t="s">
        <v>184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  <c r="CA121" s="6" t="s">
        <v>38</v>
      </c>
    </row>
    <row r="122" spans="1:79" s="99" customFormat="1" ht="28.5" customHeight="1">
      <c r="A122" s="89">
        <v>0</v>
      </c>
      <c r="B122" s="90"/>
      <c r="C122" s="90"/>
      <c r="D122" s="114" t="s">
        <v>185</v>
      </c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6"/>
      <c r="Q122" s="36" t="s">
        <v>186</v>
      </c>
      <c r="R122" s="36"/>
      <c r="S122" s="36"/>
      <c r="T122" s="36"/>
      <c r="U122" s="36"/>
      <c r="V122" s="36" t="s">
        <v>187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7">
        <v>3</v>
      </c>
      <c r="AG122" s="117"/>
      <c r="AH122" s="117"/>
      <c r="AI122" s="117"/>
      <c r="AJ122" s="117"/>
      <c r="AK122" s="117">
        <v>0</v>
      </c>
      <c r="AL122" s="117"/>
      <c r="AM122" s="117"/>
      <c r="AN122" s="117"/>
      <c r="AO122" s="117"/>
      <c r="AP122" s="117">
        <f>IF(ISNUMBER(AF122),AF122,0)+IF(ISNUMBER(AK122),AK122,0)</f>
        <v>3</v>
      </c>
      <c r="AQ122" s="117"/>
      <c r="AR122" s="117"/>
      <c r="AS122" s="117"/>
      <c r="AT122" s="117"/>
      <c r="AU122" s="117">
        <v>4</v>
      </c>
      <c r="AV122" s="117"/>
      <c r="AW122" s="117"/>
      <c r="AX122" s="117"/>
      <c r="AY122" s="117"/>
      <c r="AZ122" s="117">
        <v>0</v>
      </c>
      <c r="BA122" s="117"/>
      <c r="BB122" s="117"/>
      <c r="BC122" s="117"/>
      <c r="BD122" s="117"/>
      <c r="BE122" s="117">
        <f>IF(ISNUMBER(AU122),AU122,0)+IF(ISNUMBER(AZ122),AZ122,0)</f>
        <v>4</v>
      </c>
      <c r="BF122" s="117"/>
      <c r="BG122" s="117"/>
      <c r="BH122" s="117"/>
      <c r="BI122" s="117"/>
      <c r="BJ122" s="117">
        <v>4</v>
      </c>
      <c r="BK122" s="117"/>
      <c r="BL122" s="117"/>
      <c r="BM122" s="117"/>
      <c r="BN122" s="117"/>
      <c r="BO122" s="117">
        <v>0</v>
      </c>
      <c r="BP122" s="117"/>
      <c r="BQ122" s="117"/>
      <c r="BR122" s="117"/>
      <c r="BS122" s="117"/>
      <c r="BT122" s="117">
        <f>IF(ISNUMBER(BJ122),BJ122,0)+IF(ISNUMBER(BO122),BO122,0)</f>
        <v>4</v>
      </c>
      <c r="BU122" s="117"/>
      <c r="BV122" s="117"/>
      <c r="BW122" s="117"/>
      <c r="BX122" s="117"/>
    </row>
    <row r="123" spans="1:79" s="99" customFormat="1" ht="30" customHeight="1">
      <c r="A123" s="89">
        <v>0</v>
      </c>
      <c r="B123" s="90"/>
      <c r="C123" s="90"/>
      <c r="D123" s="114" t="s">
        <v>188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186</v>
      </c>
      <c r="R123" s="36"/>
      <c r="S123" s="36"/>
      <c r="T123" s="36"/>
      <c r="U123" s="36"/>
      <c r="V123" s="36" t="s">
        <v>187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7">
        <v>3</v>
      </c>
      <c r="AG123" s="117"/>
      <c r="AH123" s="117"/>
      <c r="AI123" s="117"/>
      <c r="AJ123" s="117"/>
      <c r="AK123" s="117">
        <v>0</v>
      </c>
      <c r="AL123" s="117"/>
      <c r="AM123" s="117"/>
      <c r="AN123" s="117"/>
      <c r="AO123" s="117"/>
      <c r="AP123" s="117">
        <f>IF(ISNUMBER(AF123),AF123,0)+IF(ISNUMBER(AK123),AK123,0)</f>
        <v>3</v>
      </c>
      <c r="AQ123" s="117"/>
      <c r="AR123" s="117"/>
      <c r="AS123" s="117"/>
      <c r="AT123" s="117"/>
      <c r="AU123" s="117">
        <v>4</v>
      </c>
      <c r="AV123" s="117"/>
      <c r="AW123" s="117"/>
      <c r="AX123" s="117"/>
      <c r="AY123" s="117"/>
      <c r="AZ123" s="117">
        <v>0</v>
      </c>
      <c r="BA123" s="117"/>
      <c r="BB123" s="117"/>
      <c r="BC123" s="117"/>
      <c r="BD123" s="117"/>
      <c r="BE123" s="117">
        <f>IF(ISNUMBER(AU123),AU123,0)+IF(ISNUMBER(AZ123),AZ123,0)</f>
        <v>4</v>
      </c>
      <c r="BF123" s="117"/>
      <c r="BG123" s="117"/>
      <c r="BH123" s="117"/>
      <c r="BI123" s="117"/>
      <c r="BJ123" s="117">
        <v>4</v>
      </c>
      <c r="BK123" s="117"/>
      <c r="BL123" s="117"/>
      <c r="BM123" s="117"/>
      <c r="BN123" s="117"/>
      <c r="BO123" s="117">
        <v>0</v>
      </c>
      <c r="BP123" s="117"/>
      <c r="BQ123" s="117"/>
      <c r="BR123" s="117"/>
      <c r="BS123" s="117"/>
      <c r="BT123" s="117">
        <f>IF(ISNUMBER(BJ123),BJ123,0)+IF(ISNUMBER(BO123),BO123,0)</f>
        <v>4</v>
      </c>
      <c r="BU123" s="117"/>
      <c r="BV123" s="117"/>
      <c r="BW123" s="117"/>
      <c r="BX123" s="117"/>
    </row>
    <row r="124" spans="1:79" s="99" customFormat="1" ht="30" customHeight="1">
      <c r="A124" s="89">
        <v>0</v>
      </c>
      <c r="B124" s="90"/>
      <c r="C124" s="90"/>
      <c r="D124" s="114" t="s">
        <v>189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186</v>
      </c>
      <c r="R124" s="36"/>
      <c r="S124" s="36"/>
      <c r="T124" s="36"/>
      <c r="U124" s="36"/>
      <c r="V124" s="36" t="s">
        <v>187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7">
        <v>5</v>
      </c>
      <c r="AG124" s="117"/>
      <c r="AH124" s="117"/>
      <c r="AI124" s="117"/>
      <c r="AJ124" s="117"/>
      <c r="AK124" s="117">
        <v>0</v>
      </c>
      <c r="AL124" s="117"/>
      <c r="AM124" s="117"/>
      <c r="AN124" s="117"/>
      <c r="AO124" s="117"/>
      <c r="AP124" s="117">
        <f>IF(ISNUMBER(AF124),AF124,0)+IF(ISNUMBER(AK124),AK124,0)</f>
        <v>5</v>
      </c>
      <c r="AQ124" s="117"/>
      <c r="AR124" s="117"/>
      <c r="AS124" s="117"/>
      <c r="AT124" s="117"/>
      <c r="AU124" s="117">
        <v>6</v>
      </c>
      <c r="AV124" s="117"/>
      <c r="AW124" s="117"/>
      <c r="AX124" s="117"/>
      <c r="AY124" s="117"/>
      <c r="AZ124" s="117">
        <v>0</v>
      </c>
      <c r="BA124" s="117"/>
      <c r="BB124" s="117"/>
      <c r="BC124" s="117"/>
      <c r="BD124" s="117"/>
      <c r="BE124" s="117">
        <f>IF(ISNUMBER(AU124),AU124,0)+IF(ISNUMBER(AZ124),AZ124,0)</f>
        <v>6</v>
      </c>
      <c r="BF124" s="117"/>
      <c r="BG124" s="117"/>
      <c r="BH124" s="117"/>
      <c r="BI124" s="117"/>
      <c r="BJ124" s="117">
        <v>6</v>
      </c>
      <c r="BK124" s="117"/>
      <c r="BL124" s="117"/>
      <c r="BM124" s="117"/>
      <c r="BN124" s="117"/>
      <c r="BO124" s="117">
        <v>0</v>
      </c>
      <c r="BP124" s="117"/>
      <c r="BQ124" s="117"/>
      <c r="BR124" s="117"/>
      <c r="BS124" s="117"/>
      <c r="BT124" s="117">
        <f>IF(ISNUMBER(BJ124),BJ124,0)+IF(ISNUMBER(BO124),BO124,0)</f>
        <v>6</v>
      </c>
      <c r="BU124" s="117"/>
      <c r="BV124" s="117"/>
      <c r="BW124" s="117"/>
      <c r="BX124" s="117"/>
    </row>
    <row r="125" spans="1:79" s="99" customFormat="1" ht="15" customHeight="1">
      <c r="A125" s="89">
        <v>0</v>
      </c>
      <c r="B125" s="90"/>
      <c r="C125" s="90"/>
      <c r="D125" s="114" t="s">
        <v>190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186</v>
      </c>
      <c r="R125" s="36"/>
      <c r="S125" s="36"/>
      <c r="T125" s="36"/>
      <c r="U125" s="36"/>
      <c r="V125" s="36" t="s">
        <v>187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117">
        <v>3</v>
      </c>
      <c r="AG125" s="117"/>
      <c r="AH125" s="117"/>
      <c r="AI125" s="117"/>
      <c r="AJ125" s="117"/>
      <c r="AK125" s="117">
        <v>0</v>
      </c>
      <c r="AL125" s="117"/>
      <c r="AM125" s="117"/>
      <c r="AN125" s="117"/>
      <c r="AO125" s="117"/>
      <c r="AP125" s="117">
        <f>IF(ISNUMBER(AF125),AF125,0)+IF(ISNUMBER(AK125),AK125,0)</f>
        <v>3</v>
      </c>
      <c r="AQ125" s="117"/>
      <c r="AR125" s="117"/>
      <c r="AS125" s="117"/>
      <c r="AT125" s="117"/>
      <c r="AU125" s="117">
        <v>4</v>
      </c>
      <c r="AV125" s="117"/>
      <c r="AW125" s="117"/>
      <c r="AX125" s="117"/>
      <c r="AY125" s="117"/>
      <c r="AZ125" s="117">
        <v>0</v>
      </c>
      <c r="BA125" s="117"/>
      <c r="BB125" s="117"/>
      <c r="BC125" s="117"/>
      <c r="BD125" s="117"/>
      <c r="BE125" s="117">
        <f>IF(ISNUMBER(AU125),AU125,0)+IF(ISNUMBER(AZ125),AZ125,0)</f>
        <v>4</v>
      </c>
      <c r="BF125" s="117"/>
      <c r="BG125" s="117"/>
      <c r="BH125" s="117"/>
      <c r="BI125" s="117"/>
      <c r="BJ125" s="117">
        <v>4</v>
      </c>
      <c r="BK125" s="117"/>
      <c r="BL125" s="117"/>
      <c r="BM125" s="117"/>
      <c r="BN125" s="117"/>
      <c r="BO125" s="117">
        <v>0</v>
      </c>
      <c r="BP125" s="117"/>
      <c r="BQ125" s="117"/>
      <c r="BR125" s="117"/>
      <c r="BS125" s="117"/>
      <c r="BT125" s="117">
        <f>IF(ISNUMBER(BJ125),BJ125,0)+IF(ISNUMBER(BO125),BO125,0)</f>
        <v>4</v>
      </c>
      <c r="BU125" s="117"/>
      <c r="BV125" s="117"/>
      <c r="BW125" s="117"/>
      <c r="BX125" s="117"/>
    </row>
    <row r="126" spans="1:79" s="99" customFormat="1" ht="30" customHeight="1">
      <c r="A126" s="89">
        <v>0</v>
      </c>
      <c r="B126" s="90"/>
      <c r="C126" s="90"/>
      <c r="D126" s="114" t="s">
        <v>191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186</v>
      </c>
      <c r="R126" s="36"/>
      <c r="S126" s="36"/>
      <c r="T126" s="36"/>
      <c r="U126" s="36"/>
      <c r="V126" s="36" t="s">
        <v>187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7">
        <v>11</v>
      </c>
      <c r="AG126" s="117"/>
      <c r="AH126" s="117"/>
      <c r="AI126" s="117"/>
      <c r="AJ126" s="117"/>
      <c r="AK126" s="117">
        <v>0</v>
      </c>
      <c r="AL126" s="117"/>
      <c r="AM126" s="117"/>
      <c r="AN126" s="117"/>
      <c r="AO126" s="117"/>
      <c r="AP126" s="117">
        <f>IF(ISNUMBER(AF126),AF126,0)+IF(ISNUMBER(AK126),AK126,0)</f>
        <v>11</v>
      </c>
      <c r="AQ126" s="117"/>
      <c r="AR126" s="117"/>
      <c r="AS126" s="117"/>
      <c r="AT126" s="117"/>
      <c r="AU126" s="117">
        <v>14</v>
      </c>
      <c r="AV126" s="117"/>
      <c r="AW126" s="117"/>
      <c r="AX126" s="117"/>
      <c r="AY126" s="117"/>
      <c r="AZ126" s="117">
        <v>0</v>
      </c>
      <c r="BA126" s="117"/>
      <c r="BB126" s="117"/>
      <c r="BC126" s="117"/>
      <c r="BD126" s="117"/>
      <c r="BE126" s="117">
        <f>IF(ISNUMBER(AU126),AU126,0)+IF(ISNUMBER(AZ126),AZ126,0)</f>
        <v>14</v>
      </c>
      <c r="BF126" s="117"/>
      <c r="BG126" s="117"/>
      <c r="BH126" s="117"/>
      <c r="BI126" s="117"/>
      <c r="BJ126" s="117">
        <v>14</v>
      </c>
      <c r="BK126" s="117"/>
      <c r="BL126" s="117"/>
      <c r="BM126" s="117"/>
      <c r="BN126" s="117"/>
      <c r="BO126" s="117">
        <v>0</v>
      </c>
      <c r="BP126" s="117"/>
      <c r="BQ126" s="117"/>
      <c r="BR126" s="117"/>
      <c r="BS126" s="117"/>
      <c r="BT126" s="117">
        <f>IF(ISNUMBER(BJ126),BJ126,0)+IF(ISNUMBER(BO126),BO126,0)</f>
        <v>14</v>
      </c>
      <c r="BU126" s="117"/>
      <c r="BV126" s="117"/>
      <c r="BW126" s="117"/>
      <c r="BX126" s="117"/>
    </row>
    <row r="127" spans="1:79" s="99" customFormat="1" ht="60" customHeight="1">
      <c r="A127" s="89">
        <v>0</v>
      </c>
      <c r="B127" s="90"/>
      <c r="C127" s="90"/>
      <c r="D127" s="114" t="s">
        <v>192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193</v>
      </c>
      <c r="R127" s="36"/>
      <c r="S127" s="36"/>
      <c r="T127" s="36"/>
      <c r="U127" s="36"/>
      <c r="V127" s="36" t="s">
        <v>194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7">
        <v>990.21432000000004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f>IF(ISNUMBER(AF127),AF127,0)+IF(ISNUMBER(AK127),AK127,0)</f>
        <v>990.21432000000004</v>
      </c>
      <c r="AQ127" s="117"/>
      <c r="AR127" s="117"/>
      <c r="AS127" s="117"/>
      <c r="AT127" s="117"/>
      <c r="AU127" s="117">
        <v>1788.5601999999999</v>
      </c>
      <c r="AV127" s="117"/>
      <c r="AW127" s="117"/>
      <c r="AX127" s="117"/>
      <c r="AY127" s="117"/>
      <c r="AZ127" s="117">
        <v>0</v>
      </c>
      <c r="BA127" s="117"/>
      <c r="BB127" s="117"/>
      <c r="BC127" s="117"/>
      <c r="BD127" s="117"/>
      <c r="BE127" s="117">
        <f>IF(ISNUMBER(AU127),AU127,0)+IF(ISNUMBER(AZ127),AZ127,0)</f>
        <v>1788.5601999999999</v>
      </c>
      <c r="BF127" s="117"/>
      <c r="BG127" s="117"/>
      <c r="BH127" s="117"/>
      <c r="BI127" s="117"/>
      <c r="BJ127" s="117">
        <v>2256.9839999999999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f>IF(ISNUMBER(BJ127),BJ127,0)+IF(ISNUMBER(BO127),BO127,0)</f>
        <v>2256.9839999999999</v>
      </c>
      <c r="BU127" s="117"/>
      <c r="BV127" s="117"/>
      <c r="BW127" s="117"/>
      <c r="BX127" s="117"/>
    </row>
    <row r="128" spans="1:79" s="99" customFormat="1" ht="30" customHeight="1">
      <c r="A128" s="89">
        <v>0</v>
      </c>
      <c r="B128" s="90"/>
      <c r="C128" s="90"/>
      <c r="D128" s="114" t="s">
        <v>195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193</v>
      </c>
      <c r="R128" s="36"/>
      <c r="S128" s="36"/>
      <c r="T128" s="36"/>
      <c r="U128" s="36"/>
      <c r="V128" s="36" t="s">
        <v>196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7">
        <v>0</v>
      </c>
      <c r="AG128" s="117"/>
      <c r="AH128" s="117"/>
      <c r="AI128" s="117"/>
      <c r="AJ128" s="117"/>
      <c r="AK128" s="117">
        <v>1591.92452</v>
      </c>
      <c r="AL128" s="117"/>
      <c r="AM128" s="117"/>
      <c r="AN128" s="117"/>
      <c r="AO128" s="117"/>
      <c r="AP128" s="117">
        <f>IF(ISNUMBER(AF128),AF128,0)+IF(ISNUMBER(AK128),AK128,0)</f>
        <v>1591.92452</v>
      </c>
      <c r="AQ128" s="117"/>
      <c r="AR128" s="117"/>
      <c r="AS128" s="117"/>
      <c r="AT128" s="117"/>
      <c r="AU128" s="117">
        <v>0</v>
      </c>
      <c r="AV128" s="117"/>
      <c r="AW128" s="117"/>
      <c r="AX128" s="117"/>
      <c r="AY128" s="117"/>
      <c r="AZ128" s="117">
        <v>4723.6149699999996</v>
      </c>
      <c r="BA128" s="117"/>
      <c r="BB128" s="117"/>
      <c r="BC128" s="117"/>
      <c r="BD128" s="117"/>
      <c r="BE128" s="117">
        <f>IF(ISNUMBER(AU128),AU128,0)+IF(ISNUMBER(AZ128),AZ128,0)</f>
        <v>4723.6149699999996</v>
      </c>
      <c r="BF128" s="117"/>
      <c r="BG128" s="117"/>
      <c r="BH128" s="117"/>
      <c r="BI128" s="117"/>
      <c r="BJ128" s="117">
        <v>0</v>
      </c>
      <c r="BK128" s="117"/>
      <c r="BL128" s="117"/>
      <c r="BM128" s="117"/>
      <c r="BN128" s="117"/>
      <c r="BO128" s="117">
        <v>0</v>
      </c>
      <c r="BP128" s="117"/>
      <c r="BQ128" s="117"/>
      <c r="BR128" s="117"/>
      <c r="BS128" s="117"/>
      <c r="BT128" s="117">
        <f>IF(ISNUMBER(BJ128),BJ128,0)+IF(ISNUMBER(BO128),BO128,0)</f>
        <v>0</v>
      </c>
      <c r="BU128" s="117"/>
      <c r="BV128" s="117"/>
      <c r="BW128" s="117"/>
      <c r="BX128" s="117"/>
    </row>
    <row r="129" spans="1:79" s="6" customFormat="1" ht="15" customHeight="1">
      <c r="A129" s="87">
        <v>0</v>
      </c>
      <c r="B129" s="85"/>
      <c r="C129" s="85"/>
      <c r="D129" s="113" t="s">
        <v>197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>
        <f>IF(ISNUMBER(BJ129),BJ129,0)+IF(ISNUMBER(BO129),BO129,0)</f>
        <v>0</v>
      </c>
      <c r="BU129" s="112"/>
      <c r="BV129" s="112"/>
      <c r="BW129" s="112"/>
      <c r="BX129" s="112"/>
    </row>
    <row r="130" spans="1:79" s="99" customFormat="1" ht="28.5" customHeight="1">
      <c r="A130" s="89">
        <v>0</v>
      </c>
      <c r="B130" s="90"/>
      <c r="C130" s="90"/>
      <c r="D130" s="114" t="s">
        <v>198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199</v>
      </c>
      <c r="R130" s="36"/>
      <c r="S130" s="36"/>
      <c r="T130" s="36"/>
      <c r="U130" s="36"/>
      <c r="V130" s="36" t="s">
        <v>200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7">
        <v>29927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f>IF(ISNUMBER(AF130),AF130,0)+IF(ISNUMBER(AK130),AK130,0)</f>
        <v>29927</v>
      </c>
      <c r="AQ130" s="117"/>
      <c r="AR130" s="117"/>
      <c r="AS130" s="117"/>
      <c r="AT130" s="117"/>
      <c r="AU130" s="117">
        <v>29927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f>IF(ISNUMBER(AU130),AU130,0)+IF(ISNUMBER(AZ130),AZ130,0)</f>
        <v>29927</v>
      </c>
      <c r="BF130" s="117"/>
      <c r="BG130" s="117"/>
      <c r="BH130" s="117"/>
      <c r="BI130" s="117"/>
      <c r="BJ130" s="117">
        <v>30000</v>
      </c>
      <c r="BK130" s="117"/>
      <c r="BL130" s="117"/>
      <c r="BM130" s="117"/>
      <c r="BN130" s="117"/>
      <c r="BO130" s="117">
        <v>0</v>
      </c>
      <c r="BP130" s="117"/>
      <c r="BQ130" s="117"/>
      <c r="BR130" s="117"/>
      <c r="BS130" s="117"/>
      <c r="BT130" s="117">
        <f>IF(ISNUMBER(BJ130),BJ130,0)+IF(ISNUMBER(BO130),BO130,0)</f>
        <v>30000</v>
      </c>
      <c r="BU130" s="117"/>
      <c r="BV130" s="117"/>
      <c r="BW130" s="117"/>
      <c r="BX130" s="117"/>
    </row>
    <row r="131" spans="1:79" s="99" customFormat="1" ht="45" customHeight="1">
      <c r="A131" s="89">
        <v>0</v>
      </c>
      <c r="B131" s="90"/>
      <c r="C131" s="90"/>
      <c r="D131" s="114" t="s">
        <v>201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186</v>
      </c>
      <c r="R131" s="36"/>
      <c r="S131" s="36"/>
      <c r="T131" s="36"/>
      <c r="U131" s="36"/>
      <c r="V131" s="36" t="s">
        <v>200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7">
        <v>439</v>
      </c>
      <c r="AG131" s="117"/>
      <c r="AH131" s="117"/>
      <c r="AI131" s="117"/>
      <c r="AJ131" s="117"/>
      <c r="AK131" s="117">
        <v>0</v>
      </c>
      <c r="AL131" s="117"/>
      <c r="AM131" s="117"/>
      <c r="AN131" s="117"/>
      <c r="AO131" s="117"/>
      <c r="AP131" s="117">
        <f>IF(ISNUMBER(AF131),AF131,0)+IF(ISNUMBER(AK131),AK131,0)</f>
        <v>439</v>
      </c>
      <c r="AQ131" s="117"/>
      <c r="AR131" s="117"/>
      <c r="AS131" s="117"/>
      <c r="AT131" s="117"/>
      <c r="AU131" s="117">
        <v>443</v>
      </c>
      <c r="AV131" s="117"/>
      <c r="AW131" s="117"/>
      <c r="AX131" s="117"/>
      <c r="AY131" s="117"/>
      <c r="AZ131" s="117">
        <v>0</v>
      </c>
      <c r="BA131" s="117"/>
      <c r="BB131" s="117"/>
      <c r="BC131" s="117"/>
      <c r="BD131" s="117"/>
      <c r="BE131" s="117">
        <f>IF(ISNUMBER(AU131),AU131,0)+IF(ISNUMBER(AZ131),AZ131,0)</f>
        <v>443</v>
      </c>
      <c r="BF131" s="117"/>
      <c r="BG131" s="117"/>
      <c r="BH131" s="117"/>
      <c r="BI131" s="117"/>
      <c r="BJ131" s="117">
        <v>450</v>
      </c>
      <c r="BK131" s="117"/>
      <c r="BL131" s="117"/>
      <c r="BM131" s="117"/>
      <c r="BN131" s="117"/>
      <c r="BO131" s="117">
        <v>0</v>
      </c>
      <c r="BP131" s="117"/>
      <c r="BQ131" s="117"/>
      <c r="BR131" s="117"/>
      <c r="BS131" s="117"/>
      <c r="BT131" s="117">
        <f>IF(ISNUMBER(BJ131),BJ131,0)+IF(ISNUMBER(BO131),BO131,0)</f>
        <v>450</v>
      </c>
      <c r="BU131" s="117"/>
      <c r="BV131" s="117"/>
      <c r="BW131" s="117"/>
      <c r="BX131" s="117"/>
    </row>
    <row r="132" spans="1:79" s="6" customFormat="1" ht="15" customHeight="1">
      <c r="A132" s="87">
        <v>0</v>
      </c>
      <c r="B132" s="85"/>
      <c r="C132" s="85"/>
      <c r="D132" s="113" t="s">
        <v>202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>
        <f>IF(ISNUMBER(AF132),AF132,0)+IF(ISNUMBER(AK132),AK132,0)</f>
        <v>0</v>
      </c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>
        <f>IF(ISNUMBER(AU132),AU132,0)+IF(ISNUMBER(AZ132),AZ132,0)</f>
        <v>0</v>
      </c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>
        <f>IF(ISNUMBER(BJ132),BJ132,0)+IF(ISNUMBER(BO132),BO132,0)</f>
        <v>0</v>
      </c>
      <c r="BU132" s="112"/>
      <c r="BV132" s="112"/>
      <c r="BW132" s="112"/>
      <c r="BX132" s="112"/>
    </row>
    <row r="133" spans="1:79" s="99" customFormat="1" ht="28.5" customHeight="1">
      <c r="A133" s="89">
        <v>0</v>
      </c>
      <c r="B133" s="90"/>
      <c r="C133" s="90"/>
      <c r="D133" s="114" t="s">
        <v>203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204</v>
      </c>
      <c r="R133" s="36"/>
      <c r="S133" s="36"/>
      <c r="T133" s="36"/>
      <c r="U133" s="36"/>
      <c r="V133" s="36" t="s">
        <v>205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7">
        <v>33.090000000000003</v>
      </c>
      <c r="AG133" s="117"/>
      <c r="AH133" s="117"/>
      <c r="AI133" s="117"/>
      <c r="AJ133" s="117"/>
      <c r="AK133" s="117">
        <v>0</v>
      </c>
      <c r="AL133" s="117"/>
      <c r="AM133" s="117"/>
      <c r="AN133" s="117"/>
      <c r="AO133" s="117"/>
      <c r="AP133" s="117">
        <f>IF(ISNUMBER(AF133),AF133,0)+IF(ISNUMBER(AK133),AK133,0)</f>
        <v>33.090000000000003</v>
      </c>
      <c r="AQ133" s="117"/>
      <c r="AR133" s="117"/>
      <c r="AS133" s="117"/>
      <c r="AT133" s="117"/>
      <c r="AU133" s="117">
        <v>59.76</v>
      </c>
      <c r="AV133" s="117"/>
      <c r="AW133" s="117"/>
      <c r="AX133" s="117"/>
      <c r="AY133" s="117"/>
      <c r="AZ133" s="117">
        <v>0</v>
      </c>
      <c r="BA133" s="117"/>
      <c r="BB133" s="117"/>
      <c r="BC133" s="117"/>
      <c r="BD133" s="117"/>
      <c r="BE133" s="117">
        <f>IF(ISNUMBER(AU133),AU133,0)+IF(ISNUMBER(AZ133),AZ133,0)</f>
        <v>59.76</v>
      </c>
      <c r="BF133" s="117"/>
      <c r="BG133" s="117"/>
      <c r="BH133" s="117"/>
      <c r="BI133" s="117"/>
      <c r="BJ133" s="117">
        <v>75.23</v>
      </c>
      <c r="BK133" s="117"/>
      <c r="BL133" s="117"/>
      <c r="BM133" s="117"/>
      <c r="BN133" s="117"/>
      <c r="BO133" s="117">
        <v>0</v>
      </c>
      <c r="BP133" s="117"/>
      <c r="BQ133" s="117"/>
      <c r="BR133" s="117"/>
      <c r="BS133" s="117"/>
      <c r="BT133" s="117">
        <f>IF(ISNUMBER(BJ133),BJ133,0)+IF(ISNUMBER(BO133),BO133,0)</f>
        <v>75.23</v>
      </c>
      <c r="BU133" s="117"/>
      <c r="BV133" s="117"/>
      <c r="BW133" s="117"/>
      <c r="BX133" s="117"/>
    </row>
    <row r="134" spans="1:79" s="99" customFormat="1" ht="30" customHeight="1">
      <c r="A134" s="89">
        <v>0</v>
      </c>
      <c r="B134" s="90"/>
      <c r="C134" s="90"/>
      <c r="D134" s="114" t="s">
        <v>206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204</v>
      </c>
      <c r="R134" s="36"/>
      <c r="S134" s="36"/>
      <c r="T134" s="36"/>
      <c r="U134" s="36"/>
      <c r="V134" s="36" t="s">
        <v>205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7">
        <v>2255.61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f>IF(ISNUMBER(AF134),AF134,0)+IF(ISNUMBER(AK134),AK134,0)</f>
        <v>2255.61</v>
      </c>
      <c r="AQ134" s="117"/>
      <c r="AR134" s="117"/>
      <c r="AS134" s="117"/>
      <c r="AT134" s="117"/>
      <c r="AU134" s="117">
        <v>4037.38</v>
      </c>
      <c r="AV134" s="117"/>
      <c r="AW134" s="117"/>
      <c r="AX134" s="117"/>
      <c r="AY134" s="117"/>
      <c r="AZ134" s="117">
        <v>0</v>
      </c>
      <c r="BA134" s="117"/>
      <c r="BB134" s="117"/>
      <c r="BC134" s="117"/>
      <c r="BD134" s="117"/>
      <c r="BE134" s="117">
        <f>IF(ISNUMBER(AU134),AU134,0)+IF(ISNUMBER(AZ134),AZ134,0)</f>
        <v>4037.38</v>
      </c>
      <c r="BF134" s="117"/>
      <c r="BG134" s="117"/>
      <c r="BH134" s="117"/>
      <c r="BI134" s="117"/>
      <c r="BJ134" s="117">
        <v>5015.5200000000004</v>
      </c>
      <c r="BK134" s="117"/>
      <c r="BL134" s="117"/>
      <c r="BM134" s="117"/>
      <c r="BN134" s="117"/>
      <c r="BO134" s="117">
        <v>0</v>
      </c>
      <c r="BP134" s="117"/>
      <c r="BQ134" s="117"/>
      <c r="BR134" s="117"/>
      <c r="BS134" s="117"/>
      <c r="BT134" s="117">
        <f>IF(ISNUMBER(BJ134),BJ134,0)+IF(ISNUMBER(BO134),BO134,0)</f>
        <v>5015.5200000000004</v>
      </c>
      <c r="BU134" s="117"/>
      <c r="BV134" s="117"/>
      <c r="BW134" s="117"/>
      <c r="BX134" s="117"/>
    </row>
    <row r="135" spans="1:79" s="99" customFormat="1" ht="30" customHeight="1">
      <c r="A135" s="89">
        <v>0</v>
      </c>
      <c r="B135" s="90"/>
      <c r="C135" s="90"/>
      <c r="D135" s="114" t="s">
        <v>207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193</v>
      </c>
      <c r="R135" s="36"/>
      <c r="S135" s="36"/>
      <c r="T135" s="36"/>
      <c r="U135" s="36"/>
      <c r="V135" s="36" t="s">
        <v>205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7">
        <v>0</v>
      </c>
      <c r="AG135" s="117"/>
      <c r="AH135" s="117"/>
      <c r="AI135" s="117"/>
      <c r="AJ135" s="117"/>
      <c r="AK135" s="117">
        <v>1591.92452</v>
      </c>
      <c r="AL135" s="117"/>
      <c r="AM135" s="117"/>
      <c r="AN135" s="117"/>
      <c r="AO135" s="117"/>
      <c r="AP135" s="117">
        <f>IF(ISNUMBER(AF135),AF135,0)+IF(ISNUMBER(AK135),AK135,0)</f>
        <v>1591.92452</v>
      </c>
      <c r="AQ135" s="117"/>
      <c r="AR135" s="117"/>
      <c r="AS135" s="117"/>
      <c r="AT135" s="117"/>
      <c r="AU135" s="117">
        <v>0</v>
      </c>
      <c r="AV135" s="117"/>
      <c r="AW135" s="117"/>
      <c r="AX135" s="117"/>
      <c r="AY135" s="117"/>
      <c r="AZ135" s="117">
        <v>4723.6149699999996</v>
      </c>
      <c r="BA135" s="117"/>
      <c r="BB135" s="117"/>
      <c r="BC135" s="117"/>
      <c r="BD135" s="117"/>
      <c r="BE135" s="117">
        <f>IF(ISNUMBER(AU135),AU135,0)+IF(ISNUMBER(AZ135),AZ135,0)</f>
        <v>4723.6149699999996</v>
      </c>
      <c r="BF135" s="117"/>
      <c r="BG135" s="117"/>
      <c r="BH135" s="117"/>
      <c r="BI135" s="117"/>
      <c r="BJ135" s="117">
        <v>0</v>
      </c>
      <c r="BK135" s="117"/>
      <c r="BL135" s="117"/>
      <c r="BM135" s="117"/>
      <c r="BN135" s="117"/>
      <c r="BO135" s="117">
        <v>0</v>
      </c>
      <c r="BP135" s="117"/>
      <c r="BQ135" s="117"/>
      <c r="BR135" s="117"/>
      <c r="BS135" s="117"/>
      <c r="BT135" s="117">
        <f>IF(ISNUMBER(BJ135),BJ135,0)+IF(ISNUMBER(BO135),BO135,0)</f>
        <v>0</v>
      </c>
      <c r="BU135" s="117"/>
      <c r="BV135" s="117"/>
      <c r="BW135" s="117"/>
      <c r="BX135" s="117"/>
    </row>
    <row r="136" spans="1:79" s="6" customFormat="1" ht="15" customHeight="1">
      <c r="A136" s="87">
        <v>0</v>
      </c>
      <c r="B136" s="85"/>
      <c r="C136" s="85"/>
      <c r="D136" s="113" t="s">
        <v>208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>
        <f>IF(ISNUMBER(AF136),AF136,0)+IF(ISNUMBER(AK136),AK136,0)</f>
        <v>0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>
        <f>IF(ISNUMBER(AU136),AU136,0)+IF(ISNUMBER(AZ136),AZ136,0)</f>
        <v>0</v>
      </c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>
        <f>IF(ISNUMBER(BJ136),BJ136,0)+IF(ISNUMBER(BO136),BO136,0)</f>
        <v>0</v>
      </c>
      <c r="BU136" s="112"/>
      <c r="BV136" s="112"/>
      <c r="BW136" s="112"/>
      <c r="BX136" s="112"/>
    </row>
    <row r="137" spans="1:79" s="99" customFormat="1" ht="57" customHeight="1">
      <c r="A137" s="89">
        <v>0</v>
      </c>
      <c r="B137" s="90"/>
      <c r="C137" s="90"/>
      <c r="D137" s="114" t="s">
        <v>209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210</v>
      </c>
      <c r="R137" s="36"/>
      <c r="S137" s="36"/>
      <c r="T137" s="36"/>
      <c r="U137" s="36"/>
      <c r="V137" s="36" t="s">
        <v>205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f>IF(ISNUMBER(AF137),AF137,0)+IF(ISNUMBER(AK137),AK137,0)</f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f>IF(ISNUMBER(AU137),AU137,0)+IF(ISNUMBER(AZ137),AZ137,0)</f>
        <v>0</v>
      </c>
      <c r="BF137" s="117"/>
      <c r="BG137" s="117"/>
      <c r="BH137" s="117"/>
      <c r="BI137" s="117"/>
      <c r="BJ137" s="117">
        <v>0</v>
      </c>
      <c r="BK137" s="117"/>
      <c r="BL137" s="117"/>
      <c r="BM137" s="117"/>
      <c r="BN137" s="117"/>
      <c r="BO137" s="117">
        <v>0</v>
      </c>
      <c r="BP137" s="117"/>
      <c r="BQ137" s="117"/>
      <c r="BR137" s="117"/>
      <c r="BS137" s="117"/>
      <c r="BT137" s="117">
        <f>IF(ISNUMBER(BJ137),BJ137,0)+IF(ISNUMBER(BO137),BO137,0)</f>
        <v>0</v>
      </c>
      <c r="BU137" s="117"/>
      <c r="BV137" s="117"/>
      <c r="BW137" s="117"/>
      <c r="BX137" s="117"/>
    </row>
    <row r="139" spans="1:79" ht="14.25" customHeight="1">
      <c r="A139" s="42" t="s">
        <v>270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</row>
    <row r="140" spans="1:79" ht="23.1" customHeight="1">
      <c r="A140" s="61" t="s">
        <v>6</v>
      </c>
      <c r="B140" s="62"/>
      <c r="C140" s="62"/>
      <c r="D140" s="36" t="s">
        <v>9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 t="s">
        <v>8</v>
      </c>
      <c r="R140" s="36"/>
      <c r="S140" s="36"/>
      <c r="T140" s="36"/>
      <c r="U140" s="36"/>
      <c r="V140" s="36" t="s">
        <v>7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0" t="s">
        <v>261</v>
      </c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2"/>
      <c r="AU140" s="30" t="s">
        <v>266</v>
      </c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2"/>
    </row>
    <row r="141" spans="1:79" ht="28.5" customHeight="1">
      <c r="A141" s="64"/>
      <c r="B141" s="65"/>
      <c r="C141" s="6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 t="s">
        <v>4</v>
      </c>
      <c r="AG141" s="36"/>
      <c r="AH141" s="36"/>
      <c r="AI141" s="36"/>
      <c r="AJ141" s="36"/>
      <c r="AK141" s="36" t="s">
        <v>3</v>
      </c>
      <c r="AL141" s="36"/>
      <c r="AM141" s="36"/>
      <c r="AN141" s="36"/>
      <c r="AO141" s="36"/>
      <c r="AP141" s="36" t="s">
        <v>123</v>
      </c>
      <c r="AQ141" s="36"/>
      <c r="AR141" s="36"/>
      <c r="AS141" s="36"/>
      <c r="AT141" s="36"/>
      <c r="AU141" s="36" t="s">
        <v>4</v>
      </c>
      <c r="AV141" s="36"/>
      <c r="AW141" s="36"/>
      <c r="AX141" s="36"/>
      <c r="AY141" s="36"/>
      <c r="AZ141" s="36" t="s">
        <v>3</v>
      </c>
      <c r="BA141" s="36"/>
      <c r="BB141" s="36"/>
      <c r="BC141" s="36"/>
      <c r="BD141" s="36"/>
      <c r="BE141" s="36" t="s">
        <v>90</v>
      </c>
      <c r="BF141" s="36"/>
      <c r="BG141" s="36"/>
      <c r="BH141" s="36"/>
      <c r="BI141" s="36"/>
    </row>
    <row r="142" spans="1:79" ht="15" customHeight="1">
      <c r="A142" s="30">
        <v>1</v>
      </c>
      <c r="B142" s="31"/>
      <c r="C142" s="31"/>
      <c r="D142" s="36">
        <v>2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>
        <v>3</v>
      </c>
      <c r="R142" s="36"/>
      <c r="S142" s="36"/>
      <c r="T142" s="36"/>
      <c r="U142" s="36"/>
      <c r="V142" s="36">
        <v>4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6">
        <v>5</v>
      </c>
      <c r="AG142" s="36"/>
      <c r="AH142" s="36"/>
      <c r="AI142" s="36"/>
      <c r="AJ142" s="36"/>
      <c r="AK142" s="36">
        <v>6</v>
      </c>
      <c r="AL142" s="36"/>
      <c r="AM142" s="36"/>
      <c r="AN142" s="36"/>
      <c r="AO142" s="36"/>
      <c r="AP142" s="36">
        <v>7</v>
      </c>
      <c r="AQ142" s="36"/>
      <c r="AR142" s="36"/>
      <c r="AS142" s="36"/>
      <c r="AT142" s="36"/>
      <c r="AU142" s="36">
        <v>8</v>
      </c>
      <c r="AV142" s="36"/>
      <c r="AW142" s="36"/>
      <c r="AX142" s="36"/>
      <c r="AY142" s="36"/>
      <c r="AZ142" s="36">
        <v>9</v>
      </c>
      <c r="BA142" s="36"/>
      <c r="BB142" s="36"/>
      <c r="BC142" s="36"/>
      <c r="BD142" s="36"/>
      <c r="BE142" s="36">
        <v>10</v>
      </c>
      <c r="BF142" s="36"/>
      <c r="BG142" s="36"/>
      <c r="BH142" s="36"/>
      <c r="BI142" s="36"/>
    </row>
    <row r="143" spans="1:79" ht="15.75" hidden="1" customHeight="1">
      <c r="A143" s="33" t="s">
        <v>154</v>
      </c>
      <c r="B143" s="34"/>
      <c r="C143" s="34"/>
      <c r="D143" s="36" t="s">
        <v>57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 t="s">
        <v>70</v>
      </c>
      <c r="R143" s="36"/>
      <c r="S143" s="36"/>
      <c r="T143" s="36"/>
      <c r="U143" s="36"/>
      <c r="V143" s="36" t="s">
        <v>71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38" t="s">
        <v>107</v>
      </c>
      <c r="AG143" s="38"/>
      <c r="AH143" s="38"/>
      <c r="AI143" s="38"/>
      <c r="AJ143" s="38"/>
      <c r="AK143" s="37" t="s">
        <v>108</v>
      </c>
      <c r="AL143" s="37"/>
      <c r="AM143" s="37"/>
      <c r="AN143" s="37"/>
      <c r="AO143" s="37"/>
      <c r="AP143" s="44" t="s">
        <v>122</v>
      </c>
      <c r="AQ143" s="44"/>
      <c r="AR143" s="44"/>
      <c r="AS143" s="44"/>
      <c r="AT143" s="44"/>
      <c r="AU143" s="38" t="s">
        <v>109</v>
      </c>
      <c r="AV143" s="38"/>
      <c r="AW143" s="38"/>
      <c r="AX143" s="38"/>
      <c r="AY143" s="38"/>
      <c r="AZ143" s="37" t="s">
        <v>110</v>
      </c>
      <c r="BA143" s="37"/>
      <c r="BB143" s="37"/>
      <c r="BC143" s="37"/>
      <c r="BD143" s="37"/>
      <c r="BE143" s="44" t="s">
        <v>122</v>
      </c>
      <c r="BF143" s="44"/>
      <c r="BG143" s="44"/>
      <c r="BH143" s="44"/>
      <c r="BI143" s="44"/>
      <c r="CA143" t="s">
        <v>39</v>
      </c>
    </row>
    <row r="144" spans="1:79" s="6" customFormat="1" ht="14.25">
      <c r="A144" s="87">
        <v>0</v>
      </c>
      <c r="B144" s="85"/>
      <c r="C144" s="85"/>
      <c r="D144" s="111" t="s">
        <v>184</v>
      </c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>
        <f>IF(ISNUMBER(AF144),AF144,0)+IF(ISNUMBER(AK144),AK144,0)</f>
        <v>0</v>
      </c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>
        <f>IF(ISNUMBER(AU144),AU144,0)+IF(ISNUMBER(AZ144),AZ144,0)</f>
        <v>0</v>
      </c>
      <c r="BF144" s="112"/>
      <c r="BG144" s="112"/>
      <c r="BH144" s="112"/>
      <c r="BI144" s="112"/>
      <c r="CA144" s="6" t="s">
        <v>40</v>
      </c>
    </row>
    <row r="145" spans="1:61" s="99" customFormat="1" ht="28.5" customHeight="1">
      <c r="A145" s="89">
        <v>0</v>
      </c>
      <c r="B145" s="90"/>
      <c r="C145" s="90"/>
      <c r="D145" s="114" t="s">
        <v>185</v>
      </c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6"/>
      <c r="Q145" s="36" t="s">
        <v>186</v>
      </c>
      <c r="R145" s="36"/>
      <c r="S145" s="36"/>
      <c r="T145" s="36"/>
      <c r="U145" s="36"/>
      <c r="V145" s="36" t="s">
        <v>187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7">
        <v>4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f>IF(ISNUMBER(AF145),AF145,0)+IF(ISNUMBER(AK145),AK145,0)</f>
        <v>4</v>
      </c>
      <c r="AQ145" s="117"/>
      <c r="AR145" s="117"/>
      <c r="AS145" s="117"/>
      <c r="AT145" s="117"/>
      <c r="AU145" s="117">
        <v>4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f>IF(ISNUMBER(AU145),AU145,0)+IF(ISNUMBER(AZ145),AZ145,0)</f>
        <v>4</v>
      </c>
      <c r="BF145" s="117"/>
      <c r="BG145" s="117"/>
      <c r="BH145" s="117"/>
      <c r="BI145" s="117"/>
    </row>
    <row r="146" spans="1:61" s="99" customFormat="1" ht="30" customHeight="1">
      <c r="A146" s="89">
        <v>0</v>
      </c>
      <c r="B146" s="90"/>
      <c r="C146" s="90"/>
      <c r="D146" s="114" t="s">
        <v>188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186</v>
      </c>
      <c r="R146" s="36"/>
      <c r="S146" s="36"/>
      <c r="T146" s="36"/>
      <c r="U146" s="36"/>
      <c r="V146" s="36" t="s">
        <v>187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7">
        <v>4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f>IF(ISNUMBER(AF146),AF146,0)+IF(ISNUMBER(AK146),AK146,0)</f>
        <v>4</v>
      </c>
      <c r="AQ146" s="117"/>
      <c r="AR146" s="117"/>
      <c r="AS146" s="117"/>
      <c r="AT146" s="117"/>
      <c r="AU146" s="117">
        <v>4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f>IF(ISNUMBER(AU146),AU146,0)+IF(ISNUMBER(AZ146),AZ146,0)</f>
        <v>4</v>
      </c>
      <c r="BF146" s="117"/>
      <c r="BG146" s="117"/>
      <c r="BH146" s="117"/>
      <c r="BI146" s="117"/>
    </row>
    <row r="147" spans="1:61" s="99" customFormat="1" ht="30" customHeight="1">
      <c r="A147" s="89">
        <v>0</v>
      </c>
      <c r="B147" s="90"/>
      <c r="C147" s="90"/>
      <c r="D147" s="114" t="s">
        <v>189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186</v>
      </c>
      <c r="R147" s="36"/>
      <c r="S147" s="36"/>
      <c r="T147" s="36"/>
      <c r="U147" s="36"/>
      <c r="V147" s="36" t="s">
        <v>187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7">
        <v>6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f>IF(ISNUMBER(AF147),AF147,0)+IF(ISNUMBER(AK147),AK147,0)</f>
        <v>6</v>
      </c>
      <c r="AQ147" s="117"/>
      <c r="AR147" s="117"/>
      <c r="AS147" s="117"/>
      <c r="AT147" s="117"/>
      <c r="AU147" s="117">
        <v>6</v>
      </c>
      <c r="AV147" s="117"/>
      <c r="AW147" s="117"/>
      <c r="AX147" s="117"/>
      <c r="AY147" s="117"/>
      <c r="AZ147" s="117">
        <v>0</v>
      </c>
      <c r="BA147" s="117"/>
      <c r="BB147" s="117"/>
      <c r="BC147" s="117"/>
      <c r="BD147" s="117"/>
      <c r="BE147" s="117">
        <f>IF(ISNUMBER(AU147),AU147,0)+IF(ISNUMBER(AZ147),AZ147,0)</f>
        <v>6</v>
      </c>
      <c r="BF147" s="117"/>
      <c r="BG147" s="117"/>
      <c r="BH147" s="117"/>
      <c r="BI147" s="117"/>
    </row>
    <row r="148" spans="1:61" s="99" customFormat="1" ht="15" customHeight="1">
      <c r="A148" s="89">
        <v>0</v>
      </c>
      <c r="B148" s="90"/>
      <c r="C148" s="90"/>
      <c r="D148" s="114" t="s">
        <v>190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186</v>
      </c>
      <c r="R148" s="36"/>
      <c r="S148" s="36"/>
      <c r="T148" s="36"/>
      <c r="U148" s="36"/>
      <c r="V148" s="36" t="s">
        <v>187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7">
        <v>4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f>IF(ISNUMBER(AF148),AF148,0)+IF(ISNUMBER(AK148),AK148,0)</f>
        <v>4</v>
      </c>
      <c r="AQ148" s="117"/>
      <c r="AR148" s="117"/>
      <c r="AS148" s="117"/>
      <c r="AT148" s="117"/>
      <c r="AU148" s="117">
        <v>4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f>IF(ISNUMBER(AU148),AU148,0)+IF(ISNUMBER(AZ148),AZ148,0)</f>
        <v>4</v>
      </c>
      <c r="BF148" s="117"/>
      <c r="BG148" s="117"/>
      <c r="BH148" s="117"/>
      <c r="BI148" s="117"/>
    </row>
    <row r="149" spans="1:61" s="99" customFormat="1" ht="30" customHeight="1">
      <c r="A149" s="89">
        <v>0</v>
      </c>
      <c r="B149" s="90"/>
      <c r="C149" s="90"/>
      <c r="D149" s="114" t="s">
        <v>191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186</v>
      </c>
      <c r="R149" s="36"/>
      <c r="S149" s="36"/>
      <c r="T149" s="36"/>
      <c r="U149" s="36"/>
      <c r="V149" s="36" t="s">
        <v>187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7">
        <v>14</v>
      </c>
      <c r="AG149" s="117"/>
      <c r="AH149" s="117"/>
      <c r="AI149" s="117"/>
      <c r="AJ149" s="117"/>
      <c r="AK149" s="117">
        <v>0</v>
      </c>
      <c r="AL149" s="117"/>
      <c r="AM149" s="117"/>
      <c r="AN149" s="117"/>
      <c r="AO149" s="117"/>
      <c r="AP149" s="117">
        <f>IF(ISNUMBER(AF149),AF149,0)+IF(ISNUMBER(AK149),AK149,0)</f>
        <v>14</v>
      </c>
      <c r="AQ149" s="117"/>
      <c r="AR149" s="117"/>
      <c r="AS149" s="117"/>
      <c r="AT149" s="117"/>
      <c r="AU149" s="117">
        <v>14</v>
      </c>
      <c r="AV149" s="117"/>
      <c r="AW149" s="117"/>
      <c r="AX149" s="117"/>
      <c r="AY149" s="117"/>
      <c r="AZ149" s="117">
        <v>0</v>
      </c>
      <c r="BA149" s="117"/>
      <c r="BB149" s="117"/>
      <c r="BC149" s="117"/>
      <c r="BD149" s="117"/>
      <c r="BE149" s="117">
        <f>IF(ISNUMBER(AU149),AU149,0)+IF(ISNUMBER(AZ149),AZ149,0)</f>
        <v>14</v>
      </c>
      <c r="BF149" s="117"/>
      <c r="BG149" s="117"/>
      <c r="BH149" s="117"/>
      <c r="BI149" s="117"/>
    </row>
    <row r="150" spans="1:61" s="99" customFormat="1" ht="60" customHeight="1">
      <c r="A150" s="89">
        <v>0</v>
      </c>
      <c r="B150" s="90"/>
      <c r="C150" s="90"/>
      <c r="D150" s="114" t="s">
        <v>192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193</v>
      </c>
      <c r="R150" s="36"/>
      <c r="S150" s="36"/>
      <c r="T150" s="36"/>
      <c r="U150" s="36"/>
      <c r="V150" s="36" t="s">
        <v>194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7">
        <v>2436.2919999999999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f>IF(ISNUMBER(AF150),AF150,0)+IF(ISNUMBER(AK150),AK150,0)</f>
        <v>2436.2919999999999</v>
      </c>
      <c r="AQ150" s="117"/>
      <c r="AR150" s="117"/>
      <c r="AS150" s="117"/>
      <c r="AT150" s="117"/>
      <c r="AU150" s="117">
        <v>2607.127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f>IF(ISNUMBER(AU150),AU150,0)+IF(ISNUMBER(AZ150),AZ150,0)</f>
        <v>2607.127</v>
      </c>
      <c r="BF150" s="117"/>
      <c r="BG150" s="117"/>
      <c r="BH150" s="117"/>
      <c r="BI150" s="117"/>
    </row>
    <row r="151" spans="1:61" s="99" customFormat="1" ht="30" customHeight="1">
      <c r="A151" s="89">
        <v>0</v>
      </c>
      <c r="B151" s="90"/>
      <c r="C151" s="90"/>
      <c r="D151" s="114" t="s">
        <v>195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193</v>
      </c>
      <c r="R151" s="36"/>
      <c r="S151" s="36"/>
      <c r="T151" s="36"/>
      <c r="U151" s="36"/>
      <c r="V151" s="36" t="s">
        <v>196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7">
        <v>0</v>
      </c>
      <c r="AG151" s="117"/>
      <c r="AH151" s="117"/>
      <c r="AI151" s="117"/>
      <c r="AJ151" s="117"/>
      <c r="AK151" s="117">
        <v>4000</v>
      </c>
      <c r="AL151" s="117"/>
      <c r="AM151" s="117"/>
      <c r="AN151" s="117"/>
      <c r="AO151" s="117"/>
      <c r="AP151" s="117">
        <f>IF(ISNUMBER(AF151),AF151,0)+IF(ISNUMBER(AK151),AK151,0)</f>
        <v>4000</v>
      </c>
      <c r="AQ151" s="117"/>
      <c r="AR151" s="117"/>
      <c r="AS151" s="117"/>
      <c r="AT151" s="117"/>
      <c r="AU151" s="117">
        <v>0</v>
      </c>
      <c r="AV151" s="117"/>
      <c r="AW151" s="117"/>
      <c r="AX151" s="117"/>
      <c r="AY151" s="117"/>
      <c r="AZ151" s="117">
        <v>5000</v>
      </c>
      <c r="BA151" s="117"/>
      <c r="BB151" s="117"/>
      <c r="BC151" s="117"/>
      <c r="BD151" s="117"/>
      <c r="BE151" s="117">
        <f>IF(ISNUMBER(AU151),AU151,0)+IF(ISNUMBER(AZ151),AZ151,0)</f>
        <v>5000</v>
      </c>
      <c r="BF151" s="117"/>
      <c r="BG151" s="117"/>
      <c r="BH151" s="117"/>
      <c r="BI151" s="117"/>
    </row>
    <row r="152" spans="1:61" s="6" customFormat="1" ht="14.25">
      <c r="A152" s="87">
        <v>0</v>
      </c>
      <c r="B152" s="85"/>
      <c r="C152" s="85"/>
      <c r="D152" s="113" t="s">
        <v>197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>
        <f>IF(ISNUMBER(AF152),AF152,0)+IF(ISNUMBER(AK152),AK152,0)</f>
        <v>0</v>
      </c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>
        <f>IF(ISNUMBER(AU152),AU152,0)+IF(ISNUMBER(AZ152),AZ152,0)</f>
        <v>0</v>
      </c>
      <c r="BF152" s="112"/>
      <c r="BG152" s="112"/>
      <c r="BH152" s="112"/>
      <c r="BI152" s="112"/>
    </row>
    <row r="153" spans="1:61" s="99" customFormat="1" ht="28.5" customHeight="1">
      <c r="A153" s="89">
        <v>0</v>
      </c>
      <c r="B153" s="90"/>
      <c r="C153" s="90"/>
      <c r="D153" s="114" t="s">
        <v>198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199</v>
      </c>
      <c r="R153" s="36"/>
      <c r="S153" s="36"/>
      <c r="T153" s="36"/>
      <c r="U153" s="36"/>
      <c r="V153" s="36" t="s">
        <v>200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117">
        <v>30000</v>
      </c>
      <c r="AG153" s="117"/>
      <c r="AH153" s="117"/>
      <c r="AI153" s="117"/>
      <c r="AJ153" s="117"/>
      <c r="AK153" s="117">
        <v>0</v>
      </c>
      <c r="AL153" s="117"/>
      <c r="AM153" s="117"/>
      <c r="AN153" s="117"/>
      <c r="AO153" s="117"/>
      <c r="AP153" s="117">
        <f>IF(ISNUMBER(AF153),AF153,0)+IF(ISNUMBER(AK153),AK153,0)</f>
        <v>30000</v>
      </c>
      <c r="AQ153" s="117"/>
      <c r="AR153" s="117"/>
      <c r="AS153" s="117"/>
      <c r="AT153" s="117"/>
      <c r="AU153" s="117">
        <v>30000</v>
      </c>
      <c r="AV153" s="117"/>
      <c r="AW153" s="117"/>
      <c r="AX153" s="117"/>
      <c r="AY153" s="117"/>
      <c r="AZ153" s="117">
        <v>0</v>
      </c>
      <c r="BA153" s="117"/>
      <c r="BB153" s="117"/>
      <c r="BC153" s="117"/>
      <c r="BD153" s="117"/>
      <c r="BE153" s="117">
        <f>IF(ISNUMBER(AU153),AU153,0)+IF(ISNUMBER(AZ153),AZ153,0)</f>
        <v>30000</v>
      </c>
      <c r="BF153" s="117"/>
      <c r="BG153" s="117"/>
      <c r="BH153" s="117"/>
      <c r="BI153" s="117"/>
    </row>
    <row r="154" spans="1:61" s="99" customFormat="1" ht="45" customHeight="1">
      <c r="A154" s="89">
        <v>0</v>
      </c>
      <c r="B154" s="90"/>
      <c r="C154" s="90"/>
      <c r="D154" s="114" t="s">
        <v>201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186</v>
      </c>
      <c r="R154" s="36"/>
      <c r="S154" s="36"/>
      <c r="T154" s="36"/>
      <c r="U154" s="36"/>
      <c r="V154" s="36" t="s">
        <v>200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7">
        <v>450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f>IF(ISNUMBER(AF154),AF154,0)+IF(ISNUMBER(AK154),AK154,0)</f>
        <v>450</v>
      </c>
      <c r="AQ154" s="117"/>
      <c r="AR154" s="117"/>
      <c r="AS154" s="117"/>
      <c r="AT154" s="117"/>
      <c r="AU154" s="117">
        <v>450</v>
      </c>
      <c r="AV154" s="117"/>
      <c r="AW154" s="117"/>
      <c r="AX154" s="117"/>
      <c r="AY154" s="117"/>
      <c r="AZ154" s="117">
        <v>0</v>
      </c>
      <c r="BA154" s="117"/>
      <c r="BB154" s="117"/>
      <c r="BC154" s="117"/>
      <c r="BD154" s="117"/>
      <c r="BE154" s="117">
        <f>IF(ISNUMBER(AU154),AU154,0)+IF(ISNUMBER(AZ154),AZ154,0)</f>
        <v>450</v>
      </c>
      <c r="BF154" s="117"/>
      <c r="BG154" s="117"/>
      <c r="BH154" s="117"/>
      <c r="BI154" s="117"/>
    </row>
    <row r="155" spans="1:61" s="6" customFormat="1" ht="14.25">
      <c r="A155" s="87">
        <v>0</v>
      </c>
      <c r="B155" s="85"/>
      <c r="C155" s="85"/>
      <c r="D155" s="113" t="s">
        <v>202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>
        <f>IF(ISNUMBER(AF155),AF155,0)+IF(ISNUMBER(AK155),AK155,0)</f>
        <v>0</v>
      </c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>
        <f>IF(ISNUMBER(AU155),AU155,0)+IF(ISNUMBER(AZ155),AZ155,0)</f>
        <v>0</v>
      </c>
      <c r="BF155" s="112"/>
      <c r="BG155" s="112"/>
      <c r="BH155" s="112"/>
      <c r="BI155" s="112"/>
    </row>
    <row r="156" spans="1:61" s="99" customFormat="1" ht="28.5" customHeight="1">
      <c r="A156" s="89">
        <v>0</v>
      </c>
      <c r="B156" s="90"/>
      <c r="C156" s="90"/>
      <c r="D156" s="114" t="s">
        <v>203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204</v>
      </c>
      <c r="R156" s="36"/>
      <c r="S156" s="36"/>
      <c r="T156" s="36"/>
      <c r="U156" s="36"/>
      <c r="V156" s="36" t="s">
        <v>205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7">
        <v>81.209999999999994</v>
      </c>
      <c r="AG156" s="117"/>
      <c r="AH156" s="117"/>
      <c r="AI156" s="117"/>
      <c r="AJ156" s="117"/>
      <c r="AK156" s="117">
        <v>0</v>
      </c>
      <c r="AL156" s="117"/>
      <c r="AM156" s="117"/>
      <c r="AN156" s="117"/>
      <c r="AO156" s="117"/>
      <c r="AP156" s="117">
        <f>IF(ISNUMBER(AF156),AF156,0)+IF(ISNUMBER(AK156),AK156,0)</f>
        <v>81.209999999999994</v>
      </c>
      <c r="AQ156" s="117"/>
      <c r="AR156" s="117"/>
      <c r="AS156" s="117"/>
      <c r="AT156" s="117"/>
      <c r="AU156" s="117">
        <v>86.9</v>
      </c>
      <c r="AV156" s="117"/>
      <c r="AW156" s="117"/>
      <c r="AX156" s="117"/>
      <c r="AY156" s="117"/>
      <c r="AZ156" s="117">
        <v>0</v>
      </c>
      <c r="BA156" s="117"/>
      <c r="BB156" s="117"/>
      <c r="BC156" s="117"/>
      <c r="BD156" s="117"/>
      <c r="BE156" s="117">
        <f>IF(ISNUMBER(AU156),AU156,0)+IF(ISNUMBER(AZ156),AZ156,0)</f>
        <v>86.9</v>
      </c>
      <c r="BF156" s="117"/>
      <c r="BG156" s="117"/>
      <c r="BH156" s="117"/>
      <c r="BI156" s="117"/>
    </row>
    <row r="157" spans="1:61" s="99" customFormat="1" ht="30" customHeight="1">
      <c r="A157" s="89">
        <v>0</v>
      </c>
      <c r="B157" s="90"/>
      <c r="C157" s="90"/>
      <c r="D157" s="114" t="s">
        <v>206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204</v>
      </c>
      <c r="R157" s="36"/>
      <c r="S157" s="36"/>
      <c r="T157" s="36"/>
      <c r="U157" s="36"/>
      <c r="V157" s="36" t="s">
        <v>205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7">
        <v>5413.98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f>IF(ISNUMBER(AF157),AF157,0)+IF(ISNUMBER(AK157),AK157,0)</f>
        <v>5413.98</v>
      </c>
      <c r="AQ157" s="117"/>
      <c r="AR157" s="117"/>
      <c r="AS157" s="117"/>
      <c r="AT157" s="117"/>
      <c r="AU157" s="117">
        <v>5793.62</v>
      </c>
      <c r="AV157" s="117"/>
      <c r="AW157" s="117"/>
      <c r="AX157" s="117"/>
      <c r="AY157" s="117"/>
      <c r="AZ157" s="117">
        <v>0</v>
      </c>
      <c r="BA157" s="117"/>
      <c r="BB157" s="117"/>
      <c r="BC157" s="117"/>
      <c r="BD157" s="117"/>
      <c r="BE157" s="117">
        <f>IF(ISNUMBER(AU157),AU157,0)+IF(ISNUMBER(AZ157),AZ157,0)</f>
        <v>5793.62</v>
      </c>
      <c r="BF157" s="117"/>
      <c r="BG157" s="117"/>
      <c r="BH157" s="117"/>
      <c r="BI157" s="117"/>
    </row>
    <row r="158" spans="1:61" s="99" customFormat="1" ht="30" customHeight="1">
      <c r="A158" s="89">
        <v>0</v>
      </c>
      <c r="B158" s="90"/>
      <c r="C158" s="90"/>
      <c r="D158" s="114" t="s">
        <v>207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193</v>
      </c>
      <c r="R158" s="36"/>
      <c r="S158" s="36"/>
      <c r="T158" s="36"/>
      <c r="U158" s="36"/>
      <c r="V158" s="36" t="s">
        <v>205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7">
        <v>0</v>
      </c>
      <c r="AG158" s="117"/>
      <c r="AH158" s="117"/>
      <c r="AI158" s="117"/>
      <c r="AJ158" s="117"/>
      <c r="AK158" s="117">
        <v>4000</v>
      </c>
      <c r="AL158" s="117"/>
      <c r="AM158" s="117"/>
      <c r="AN158" s="117"/>
      <c r="AO158" s="117"/>
      <c r="AP158" s="117">
        <f>IF(ISNUMBER(AF158),AF158,0)+IF(ISNUMBER(AK158),AK158,0)</f>
        <v>4000</v>
      </c>
      <c r="AQ158" s="117"/>
      <c r="AR158" s="117"/>
      <c r="AS158" s="117"/>
      <c r="AT158" s="117"/>
      <c r="AU158" s="117">
        <v>0</v>
      </c>
      <c r="AV158" s="117"/>
      <c r="AW158" s="117"/>
      <c r="AX158" s="117"/>
      <c r="AY158" s="117"/>
      <c r="AZ158" s="117">
        <v>5000</v>
      </c>
      <c r="BA158" s="117"/>
      <c r="BB158" s="117"/>
      <c r="BC158" s="117"/>
      <c r="BD158" s="117"/>
      <c r="BE158" s="117">
        <f>IF(ISNUMBER(AU158),AU158,0)+IF(ISNUMBER(AZ158),AZ158,0)</f>
        <v>5000</v>
      </c>
      <c r="BF158" s="117"/>
      <c r="BG158" s="117"/>
      <c r="BH158" s="117"/>
      <c r="BI158" s="117"/>
    </row>
    <row r="159" spans="1:61" s="6" customFormat="1" ht="14.25">
      <c r="A159" s="87">
        <v>0</v>
      </c>
      <c r="B159" s="85"/>
      <c r="C159" s="85"/>
      <c r="D159" s="113" t="s">
        <v>208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>
        <f>IF(ISNUMBER(AF159),AF159,0)+IF(ISNUMBER(AK159),AK159,0)</f>
        <v>0</v>
      </c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>
        <f>IF(ISNUMBER(AU159),AU159,0)+IF(ISNUMBER(AZ159),AZ159,0)</f>
        <v>0</v>
      </c>
      <c r="BF159" s="112"/>
      <c r="BG159" s="112"/>
      <c r="BH159" s="112"/>
      <c r="BI159" s="112"/>
    </row>
    <row r="160" spans="1:61" s="99" customFormat="1" ht="57" customHeight="1">
      <c r="A160" s="89">
        <v>0</v>
      </c>
      <c r="B160" s="90"/>
      <c r="C160" s="90"/>
      <c r="D160" s="114" t="s">
        <v>209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210</v>
      </c>
      <c r="R160" s="36"/>
      <c r="S160" s="36"/>
      <c r="T160" s="36"/>
      <c r="U160" s="36"/>
      <c r="V160" s="36" t="s">
        <v>205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7">
        <v>0</v>
      </c>
      <c r="AG160" s="117"/>
      <c r="AH160" s="117"/>
      <c r="AI160" s="117"/>
      <c r="AJ160" s="117"/>
      <c r="AK160" s="117">
        <v>0</v>
      </c>
      <c r="AL160" s="117"/>
      <c r="AM160" s="117"/>
      <c r="AN160" s="117"/>
      <c r="AO160" s="117"/>
      <c r="AP160" s="117">
        <f>IF(ISNUMBER(AF160),AF160,0)+IF(ISNUMBER(AK160),AK160,0)</f>
        <v>0</v>
      </c>
      <c r="AQ160" s="117"/>
      <c r="AR160" s="117"/>
      <c r="AS160" s="117"/>
      <c r="AT160" s="117"/>
      <c r="AU160" s="117">
        <v>0</v>
      </c>
      <c r="AV160" s="117"/>
      <c r="AW160" s="117"/>
      <c r="AX160" s="117"/>
      <c r="AY160" s="117"/>
      <c r="AZ160" s="117">
        <v>0</v>
      </c>
      <c r="BA160" s="117"/>
      <c r="BB160" s="117"/>
      <c r="BC160" s="117"/>
      <c r="BD160" s="117"/>
      <c r="BE160" s="117">
        <f>IF(ISNUMBER(AU160),AU160,0)+IF(ISNUMBER(AZ160),AZ160,0)</f>
        <v>0</v>
      </c>
      <c r="BF160" s="117"/>
      <c r="BG160" s="117"/>
      <c r="BH160" s="117"/>
      <c r="BI160" s="117"/>
    </row>
    <row r="162" spans="1:79" ht="14.25" customHeight="1">
      <c r="A162" s="42" t="s">
        <v>124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5" customHeight="1">
      <c r="A163" s="53" t="s">
        <v>239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</row>
    <row r="164" spans="1:79" ht="12.95" customHeight="1">
      <c r="A164" s="61" t="s">
        <v>19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3"/>
      <c r="U164" s="36" t="s">
        <v>240</v>
      </c>
      <c r="V164" s="36"/>
      <c r="W164" s="36"/>
      <c r="X164" s="36"/>
      <c r="Y164" s="36"/>
      <c r="Z164" s="36"/>
      <c r="AA164" s="36"/>
      <c r="AB164" s="36"/>
      <c r="AC164" s="36"/>
      <c r="AD164" s="36"/>
      <c r="AE164" s="36" t="s">
        <v>243</v>
      </c>
      <c r="AF164" s="36"/>
      <c r="AG164" s="36"/>
      <c r="AH164" s="36"/>
      <c r="AI164" s="36"/>
      <c r="AJ164" s="36"/>
      <c r="AK164" s="36"/>
      <c r="AL164" s="36"/>
      <c r="AM164" s="36"/>
      <c r="AN164" s="36"/>
      <c r="AO164" s="36" t="s">
        <v>250</v>
      </c>
      <c r="AP164" s="36"/>
      <c r="AQ164" s="36"/>
      <c r="AR164" s="36"/>
      <c r="AS164" s="36"/>
      <c r="AT164" s="36"/>
      <c r="AU164" s="36"/>
      <c r="AV164" s="36"/>
      <c r="AW164" s="36"/>
      <c r="AX164" s="36"/>
      <c r="AY164" s="36" t="s">
        <v>261</v>
      </c>
      <c r="AZ164" s="36"/>
      <c r="BA164" s="36"/>
      <c r="BB164" s="36"/>
      <c r="BC164" s="36"/>
      <c r="BD164" s="36"/>
      <c r="BE164" s="36"/>
      <c r="BF164" s="36"/>
      <c r="BG164" s="36"/>
      <c r="BH164" s="36"/>
      <c r="BI164" s="36" t="s">
        <v>266</v>
      </c>
      <c r="BJ164" s="36"/>
      <c r="BK164" s="36"/>
      <c r="BL164" s="36"/>
      <c r="BM164" s="36"/>
      <c r="BN164" s="36"/>
      <c r="BO164" s="36"/>
      <c r="BP164" s="36"/>
      <c r="BQ164" s="36"/>
      <c r="BR164" s="36"/>
    </row>
    <row r="165" spans="1:79" ht="30" customHeight="1">
      <c r="A165" s="64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6"/>
      <c r="U165" s="36" t="s">
        <v>4</v>
      </c>
      <c r="V165" s="36"/>
      <c r="W165" s="36"/>
      <c r="X165" s="36"/>
      <c r="Y165" s="36"/>
      <c r="Z165" s="36" t="s">
        <v>3</v>
      </c>
      <c r="AA165" s="36"/>
      <c r="AB165" s="36"/>
      <c r="AC165" s="36"/>
      <c r="AD165" s="36"/>
      <c r="AE165" s="36" t="s">
        <v>4</v>
      </c>
      <c r="AF165" s="36"/>
      <c r="AG165" s="36"/>
      <c r="AH165" s="36"/>
      <c r="AI165" s="36"/>
      <c r="AJ165" s="36" t="s">
        <v>3</v>
      </c>
      <c r="AK165" s="36"/>
      <c r="AL165" s="36"/>
      <c r="AM165" s="36"/>
      <c r="AN165" s="36"/>
      <c r="AO165" s="36" t="s">
        <v>4</v>
      </c>
      <c r="AP165" s="36"/>
      <c r="AQ165" s="36"/>
      <c r="AR165" s="36"/>
      <c r="AS165" s="36"/>
      <c r="AT165" s="36" t="s">
        <v>3</v>
      </c>
      <c r="AU165" s="36"/>
      <c r="AV165" s="36"/>
      <c r="AW165" s="36"/>
      <c r="AX165" s="36"/>
      <c r="AY165" s="36" t="s">
        <v>4</v>
      </c>
      <c r="AZ165" s="36"/>
      <c r="BA165" s="36"/>
      <c r="BB165" s="36"/>
      <c r="BC165" s="36"/>
      <c r="BD165" s="36" t="s">
        <v>3</v>
      </c>
      <c r="BE165" s="36"/>
      <c r="BF165" s="36"/>
      <c r="BG165" s="36"/>
      <c r="BH165" s="36"/>
      <c r="BI165" s="36" t="s">
        <v>4</v>
      </c>
      <c r="BJ165" s="36"/>
      <c r="BK165" s="36"/>
      <c r="BL165" s="36"/>
      <c r="BM165" s="36"/>
      <c r="BN165" s="36" t="s">
        <v>3</v>
      </c>
      <c r="BO165" s="36"/>
      <c r="BP165" s="36"/>
      <c r="BQ165" s="36"/>
      <c r="BR165" s="36"/>
    </row>
    <row r="166" spans="1:79" ht="15" customHeight="1">
      <c r="A166" s="30">
        <v>1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2"/>
      <c r="U166" s="36">
        <v>2</v>
      </c>
      <c r="V166" s="36"/>
      <c r="W166" s="36"/>
      <c r="X166" s="36"/>
      <c r="Y166" s="36"/>
      <c r="Z166" s="36">
        <v>3</v>
      </c>
      <c r="AA166" s="36"/>
      <c r="AB166" s="36"/>
      <c r="AC166" s="36"/>
      <c r="AD166" s="36"/>
      <c r="AE166" s="36">
        <v>4</v>
      </c>
      <c r="AF166" s="36"/>
      <c r="AG166" s="36"/>
      <c r="AH166" s="36"/>
      <c r="AI166" s="36"/>
      <c r="AJ166" s="36">
        <v>5</v>
      </c>
      <c r="AK166" s="36"/>
      <c r="AL166" s="36"/>
      <c r="AM166" s="36"/>
      <c r="AN166" s="36"/>
      <c r="AO166" s="36">
        <v>6</v>
      </c>
      <c r="AP166" s="36"/>
      <c r="AQ166" s="36"/>
      <c r="AR166" s="36"/>
      <c r="AS166" s="36"/>
      <c r="AT166" s="36">
        <v>7</v>
      </c>
      <c r="AU166" s="36"/>
      <c r="AV166" s="36"/>
      <c r="AW166" s="36"/>
      <c r="AX166" s="36"/>
      <c r="AY166" s="36">
        <v>8</v>
      </c>
      <c r="AZ166" s="36"/>
      <c r="BA166" s="36"/>
      <c r="BB166" s="36"/>
      <c r="BC166" s="36"/>
      <c r="BD166" s="36">
        <v>9</v>
      </c>
      <c r="BE166" s="36"/>
      <c r="BF166" s="36"/>
      <c r="BG166" s="36"/>
      <c r="BH166" s="36"/>
      <c r="BI166" s="36">
        <v>10</v>
      </c>
      <c r="BJ166" s="36"/>
      <c r="BK166" s="36"/>
      <c r="BL166" s="36"/>
      <c r="BM166" s="36"/>
      <c r="BN166" s="36">
        <v>11</v>
      </c>
      <c r="BO166" s="36"/>
      <c r="BP166" s="36"/>
      <c r="BQ166" s="36"/>
      <c r="BR166" s="36"/>
    </row>
    <row r="167" spans="1:79" s="1" customFormat="1" ht="15.75" hidden="1" customHeight="1">
      <c r="A167" s="33" t="s">
        <v>57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5"/>
      <c r="U167" s="38" t="s">
        <v>65</v>
      </c>
      <c r="V167" s="38"/>
      <c r="W167" s="38"/>
      <c r="X167" s="38"/>
      <c r="Y167" s="38"/>
      <c r="Z167" s="37" t="s">
        <v>66</v>
      </c>
      <c r="AA167" s="37"/>
      <c r="AB167" s="37"/>
      <c r="AC167" s="37"/>
      <c r="AD167" s="37"/>
      <c r="AE167" s="38" t="s">
        <v>67</v>
      </c>
      <c r="AF167" s="38"/>
      <c r="AG167" s="38"/>
      <c r="AH167" s="38"/>
      <c r="AI167" s="38"/>
      <c r="AJ167" s="37" t="s">
        <v>68</v>
      </c>
      <c r="AK167" s="37"/>
      <c r="AL167" s="37"/>
      <c r="AM167" s="37"/>
      <c r="AN167" s="37"/>
      <c r="AO167" s="38" t="s">
        <v>58</v>
      </c>
      <c r="AP167" s="38"/>
      <c r="AQ167" s="38"/>
      <c r="AR167" s="38"/>
      <c r="AS167" s="38"/>
      <c r="AT167" s="37" t="s">
        <v>59</v>
      </c>
      <c r="AU167" s="37"/>
      <c r="AV167" s="37"/>
      <c r="AW167" s="37"/>
      <c r="AX167" s="37"/>
      <c r="AY167" s="38" t="s">
        <v>60</v>
      </c>
      <c r="AZ167" s="38"/>
      <c r="BA167" s="38"/>
      <c r="BB167" s="38"/>
      <c r="BC167" s="38"/>
      <c r="BD167" s="37" t="s">
        <v>61</v>
      </c>
      <c r="BE167" s="37"/>
      <c r="BF167" s="37"/>
      <c r="BG167" s="37"/>
      <c r="BH167" s="37"/>
      <c r="BI167" s="38" t="s">
        <v>62</v>
      </c>
      <c r="BJ167" s="38"/>
      <c r="BK167" s="38"/>
      <c r="BL167" s="38"/>
      <c r="BM167" s="38"/>
      <c r="BN167" s="37" t="s">
        <v>63</v>
      </c>
      <c r="BO167" s="37"/>
      <c r="BP167" s="37"/>
      <c r="BQ167" s="37"/>
      <c r="BR167" s="37"/>
      <c r="CA167" t="s">
        <v>41</v>
      </c>
    </row>
    <row r="168" spans="1:79" s="99" customFormat="1" ht="12.75" customHeight="1">
      <c r="A168" s="92" t="s">
        <v>211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18">
        <v>381846.72</v>
      </c>
      <c r="V168" s="118"/>
      <c r="W168" s="118"/>
      <c r="X168" s="118"/>
      <c r="Y168" s="118"/>
      <c r="Z168" s="118">
        <v>0</v>
      </c>
      <c r="AA168" s="118"/>
      <c r="AB168" s="118"/>
      <c r="AC168" s="118"/>
      <c r="AD168" s="118"/>
      <c r="AE168" s="118">
        <v>519612</v>
      </c>
      <c r="AF168" s="118"/>
      <c r="AG168" s="118"/>
      <c r="AH168" s="118"/>
      <c r="AI168" s="118"/>
      <c r="AJ168" s="118">
        <v>0</v>
      </c>
      <c r="AK168" s="118"/>
      <c r="AL168" s="118"/>
      <c r="AM168" s="118"/>
      <c r="AN168" s="118"/>
      <c r="AO168" s="118">
        <v>568596</v>
      </c>
      <c r="AP168" s="118"/>
      <c r="AQ168" s="118"/>
      <c r="AR168" s="118"/>
      <c r="AS168" s="118"/>
      <c r="AT168" s="118">
        <v>0</v>
      </c>
      <c r="AU168" s="118"/>
      <c r="AV168" s="118"/>
      <c r="AW168" s="118"/>
      <c r="AX168" s="118"/>
      <c r="AY168" s="118">
        <v>614084</v>
      </c>
      <c r="AZ168" s="118"/>
      <c r="BA168" s="118"/>
      <c r="BB168" s="118"/>
      <c r="BC168" s="118"/>
      <c r="BD168" s="118">
        <v>0</v>
      </c>
      <c r="BE168" s="118"/>
      <c r="BF168" s="118"/>
      <c r="BG168" s="118"/>
      <c r="BH168" s="118"/>
      <c r="BI168" s="118">
        <v>661368</v>
      </c>
      <c r="BJ168" s="118"/>
      <c r="BK168" s="118"/>
      <c r="BL168" s="118"/>
      <c r="BM168" s="118"/>
      <c r="BN168" s="118">
        <v>0</v>
      </c>
      <c r="BO168" s="118"/>
      <c r="BP168" s="118"/>
      <c r="BQ168" s="118"/>
      <c r="BR168" s="118"/>
      <c r="CA168" s="99" t="s">
        <v>42</v>
      </c>
    </row>
    <row r="169" spans="1:79" s="99" customFormat="1" ht="12.75" customHeight="1">
      <c r="A169" s="92" t="s">
        <v>212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8">
        <v>381846.72</v>
      </c>
      <c r="V169" s="118"/>
      <c r="W169" s="118"/>
      <c r="X169" s="118"/>
      <c r="Y169" s="118"/>
      <c r="Z169" s="118">
        <v>0</v>
      </c>
      <c r="AA169" s="118"/>
      <c r="AB169" s="118"/>
      <c r="AC169" s="118"/>
      <c r="AD169" s="118"/>
      <c r="AE169" s="118">
        <v>519612</v>
      </c>
      <c r="AF169" s="118"/>
      <c r="AG169" s="118"/>
      <c r="AH169" s="118"/>
      <c r="AI169" s="118"/>
      <c r="AJ169" s="118">
        <v>0</v>
      </c>
      <c r="AK169" s="118"/>
      <c r="AL169" s="118"/>
      <c r="AM169" s="118"/>
      <c r="AN169" s="118"/>
      <c r="AO169" s="118">
        <v>568596</v>
      </c>
      <c r="AP169" s="118"/>
      <c r="AQ169" s="118"/>
      <c r="AR169" s="118"/>
      <c r="AS169" s="118"/>
      <c r="AT169" s="118">
        <v>0</v>
      </c>
      <c r="AU169" s="118"/>
      <c r="AV169" s="118"/>
      <c r="AW169" s="118"/>
      <c r="AX169" s="118"/>
      <c r="AY169" s="118">
        <v>614084</v>
      </c>
      <c r="AZ169" s="118"/>
      <c r="BA169" s="118"/>
      <c r="BB169" s="118"/>
      <c r="BC169" s="118"/>
      <c r="BD169" s="118">
        <v>0</v>
      </c>
      <c r="BE169" s="118"/>
      <c r="BF169" s="118"/>
      <c r="BG169" s="118"/>
      <c r="BH169" s="118"/>
      <c r="BI169" s="118">
        <v>661368</v>
      </c>
      <c r="BJ169" s="118"/>
      <c r="BK169" s="118"/>
      <c r="BL169" s="118"/>
      <c r="BM169" s="118"/>
      <c r="BN169" s="118">
        <v>0</v>
      </c>
      <c r="BO169" s="118"/>
      <c r="BP169" s="118"/>
      <c r="BQ169" s="118"/>
      <c r="BR169" s="118"/>
    </row>
    <row r="170" spans="1:79" s="99" customFormat="1" ht="12.75" customHeight="1">
      <c r="A170" s="92" t="s">
        <v>213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4"/>
      <c r="U170" s="118">
        <v>30210.63</v>
      </c>
      <c r="V170" s="118"/>
      <c r="W170" s="118"/>
      <c r="X170" s="118"/>
      <c r="Y170" s="118"/>
      <c r="Z170" s="118">
        <v>0</v>
      </c>
      <c r="AA170" s="118"/>
      <c r="AB170" s="118"/>
      <c r="AC170" s="118"/>
      <c r="AD170" s="118"/>
      <c r="AE170" s="118">
        <v>48113</v>
      </c>
      <c r="AF170" s="118"/>
      <c r="AG170" s="118"/>
      <c r="AH170" s="118"/>
      <c r="AI170" s="118"/>
      <c r="AJ170" s="118">
        <v>0</v>
      </c>
      <c r="AK170" s="118"/>
      <c r="AL170" s="118"/>
      <c r="AM170" s="118"/>
      <c r="AN170" s="118"/>
      <c r="AO170" s="118">
        <v>52642</v>
      </c>
      <c r="AP170" s="118"/>
      <c r="AQ170" s="118"/>
      <c r="AR170" s="118"/>
      <c r="AS170" s="118"/>
      <c r="AT170" s="118">
        <v>0</v>
      </c>
      <c r="AU170" s="118"/>
      <c r="AV170" s="118"/>
      <c r="AW170" s="118"/>
      <c r="AX170" s="118"/>
      <c r="AY170" s="118">
        <v>56853</v>
      </c>
      <c r="AZ170" s="118"/>
      <c r="BA170" s="118"/>
      <c r="BB170" s="118"/>
      <c r="BC170" s="118"/>
      <c r="BD170" s="118">
        <v>0</v>
      </c>
      <c r="BE170" s="118"/>
      <c r="BF170" s="118"/>
      <c r="BG170" s="118"/>
      <c r="BH170" s="118"/>
      <c r="BI170" s="118">
        <v>61231</v>
      </c>
      <c r="BJ170" s="118"/>
      <c r="BK170" s="118"/>
      <c r="BL170" s="118"/>
      <c r="BM170" s="118"/>
      <c r="BN170" s="118">
        <v>0</v>
      </c>
      <c r="BO170" s="118"/>
      <c r="BP170" s="118"/>
      <c r="BQ170" s="118"/>
      <c r="BR170" s="118"/>
    </row>
    <row r="171" spans="1:79" s="99" customFormat="1" ht="12.75" customHeight="1">
      <c r="A171" s="92" t="s">
        <v>214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18">
        <v>23186.36</v>
      </c>
      <c r="V171" s="118"/>
      <c r="W171" s="118"/>
      <c r="X171" s="118"/>
      <c r="Y171" s="118"/>
      <c r="Z171" s="118">
        <v>0</v>
      </c>
      <c r="AA171" s="118"/>
      <c r="AB171" s="118"/>
      <c r="AC171" s="118"/>
      <c r="AD171" s="118"/>
      <c r="AE171" s="118">
        <v>20006</v>
      </c>
      <c r="AF171" s="118"/>
      <c r="AG171" s="118"/>
      <c r="AH171" s="118"/>
      <c r="AI171" s="118"/>
      <c r="AJ171" s="118">
        <v>0</v>
      </c>
      <c r="AK171" s="118"/>
      <c r="AL171" s="118"/>
      <c r="AM171" s="118"/>
      <c r="AN171" s="118"/>
      <c r="AO171" s="118">
        <v>33361</v>
      </c>
      <c r="AP171" s="118"/>
      <c r="AQ171" s="118"/>
      <c r="AR171" s="118"/>
      <c r="AS171" s="118"/>
      <c r="AT171" s="118">
        <v>0</v>
      </c>
      <c r="AU171" s="118"/>
      <c r="AV171" s="118"/>
      <c r="AW171" s="118"/>
      <c r="AX171" s="118"/>
      <c r="AY171" s="118">
        <v>36030</v>
      </c>
      <c r="AZ171" s="118"/>
      <c r="BA171" s="118"/>
      <c r="BB171" s="118"/>
      <c r="BC171" s="118"/>
      <c r="BD171" s="118">
        <v>0</v>
      </c>
      <c r="BE171" s="118"/>
      <c r="BF171" s="118"/>
      <c r="BG171" s="118"/>
      <c r="BH171" s="118"/>
      <c r="BI171" s="118">
        <v>38804</v>
      </c>
      <c r="BJ171" s="118"/>
      <c r="BK171" s="118"/>
      <c r="BL171" s="118"/>
      <c r="BM171" s="118"/>
      <c r="BN171" s="118">
        <v>0</v>
      </c>
      <c r="BO171" s="118"/>
      <c r="BP171" s="118"/>
      <c r="BQ171" s="118"/>
      <c r="BR171" s="118"/>
    </row>
    <row r="172" spans="1:79" s="99" customFormat="1" ht="12.75" customHeight="1">
      <c r="A172" s="92" t="s">
        <v>215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4"/>
      <c r="U172" s="118">
        <v>51891</v>
      </c>
      <c r="V172" s="118"/>
      <c r="W172" s="118"/>
      <c r="X172" s="118"/>
      <c r="Y172" s="118"/>
      <c r="Z172" s="118">
        <v>0</v>
      </c>
      <c r="AA172" s="118"/>
      <c r="AB172" s="118"/>
      <c r="AC172" s="118"/>
      <c r="AD172" s="118"/>
      <c r="AE172" s="118">
        <v>74038</v>
      </c>
      <c r="AF172" s="118"/>
      <c r="AG172" s="118"/>
      <c r="AH172" s="118"/>
      <c r="AI172" s="118"/>
      <c r="AJ172" s="118">
        <v>0</v>
      </c>
      <c r="AK172" s="118"/>
      <c r="AL172" s="118"/>
      <c r="AM172" s="118"/>
      <c r="AN172" s="118"/>
      <c r="AO172" s="118">
        <v>81961</v>
      </c>
      <c r="AP172" s="118"/>
      <c r="AQ172" s="118"/>
      <c r="AR172" s="118"/>
      <c r="AS172" s="118"/>
      <c r="AT172" s="118">
        <v>0</v>
      </c>
      <c r="AU172" s="118"/>
      <c r="AV172" s="118"/>
      <c r="AW172" s="118"/>
      <c r="AX172" s="118"/>
      <c r="AY172" s="118">
        <v>88518</v>
      </c>
      <c r="AZ172" s="118"/>
      <c r="BA172" s="118"/>
      <c r="BB172" s="118"/>
      <c r="BC172" s="118"/>
      <c r="BD172" s="118">
        <v>0</v>
      </c>
      <c r="BE172" s="118"/>
      <c r="BF172" s="118"/>
      <c r="BG172" s="118"/>
      <c r="BH172" s="118"/>
      <c r="BI172" s="118">
        <v>95334</v>
      </c>
      <c r="BJ172" s="118"/>
      <c r="BK172" s="118"/>
      <c r="BL172" s="118"/>
      <c r="BM172" s="118"/>
      <c r="BN172" s="118">
        <v>0</v>
      </c>
      <c r="BO172" s="118"/>
      <c r="BP172" s="118"/>
      <c r="BQ172" s="118"/>
      <c r="BR172" s="118"/>
    </row>
    <row r="173" spans="1:79" s="99" customFormat="1" ht="12.75" customHeight="1">
      <c r="A173" s="92" t="s">
        <v>216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18">
        <v>105254.53</v>
      </c>
      <c r="V173" s="118"/>
      <c r="W173" s="118"/>
      <c r="X173" s="118"/>
      <c r="Y173" s="118"/>
      <c r="Z173" s="118">
        <v>0</v>
      </c>
      <c r="AA173" s="118"/>
      <c r="AB173" s="118"/>
      <c r="AC173" s="118"/>
      <c r="AD173" s="118"/>
      <c r="AE173" s="118">
        <v>177185</v>
      </c>
      <c r="AF173" s="118"/>
      <c r="AG173" s="118"/>
      <c r="AH173" s="118"/>
      <c r="AI173" s="118"/>
      <c r="AJ173" s="118">
        <v>0</v>
      </c>
      <c r="AK173" s="118"/>
      <c r="AL173" s="118"/>
      <c r="AM173" s="118"/>
      <c r="AN173" s="118"/>
      <c r="AO173" s="118">
        <v>339328</v>
      </c>
      <c r="AP173" s="118"/>
      <c r="AQ173" s="118"/>
      <c r="AR173" s="118"/>
      <c r="AS173" s="118"/>
      <c r="AT173" s="118">
        <v>0</v>
      </c>
      <c r="AU173" s="118"/>
      <c r="AV173" s="118"/>
      <c r="AW173" s="118"/>
      <c r="AX173" s="118"/>
      <c r="AY173" s="118">
        <v>366474</v>
      </c>
      <c r="AZ173" s="118"/>
      <c r="BA173" s="118"/>
      <c r="BB173" s="118"/>
      <c r="BC173" s="118"/>
      <c r="BD173" s="118">
        <v>0</v>
      </c>
      <c r="BE173" s="118"/>
      <c r="BF173" s="118"/>
      <c r="BG173" s="118"/>
      <c r="BH173" s="118"/>
      <c r="BI173" s="118">
        <v>394693</v>
      </c>
      <c r="BJ173" s="118"/>
      <c r="BK173" s="118"/>
      <c r="BL173" s="118"/>
      <c r="BM173" s="118"/>
      <c r="BN173" s="118">
        <v>0</v>
      </c>
      <c r="BO173" s="118"/>
      <c r="BP173" s="118"/>
      <c r="BQ173" s="118"/>
      <c r="BR173" s="118"/>
    </row>
    <row r="174" spans="1:79" s="6" customFormat="1" ht="12.75" customHeight="1">
      <c r="A174" s="100" t="s">
        <v>147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2"/>
      <c r="U174" s="119">
        <v>592389.24</v>
      </c>
      <c r="V174" s="119"/>
      <c r="W174" s="119"/>
      <c r="X174" s="119"/>
      <c r="Y174" s="119"/>
      <c r="Z174" s="119">
        <v>0</v>
      </c>
      <c r="AA174" s="119"/>
      <c r="AB174" s="119"/>
      <c r="AC174" s="119"/>
      <c r="AD174" s="119"/>
      <c r="AE174" s="119">
        <v>838954</v>
      </c>
      <c r="AF174" s="119"/>
      <c r="AG174" s="119"/>
      <c r="AH174" s="119"/>
      <c r="AI174" s="119"/>
      <c r="AJ174" s="119">
        <v>0</v>
      </c>
      <c r="AK174" s="119"/>
      <c r="AL174" s="119"/>
      <c r="AM174" s="119"/>
      <c r="AN174" s="119"/>
      <c r="AO174" s="119">
        <v>1075888</v>
      </c>
      <c r="AP174" s="119"/>
      <c r="AQ174" s="119"/>
      <c r="AR174" s="119"/>
      <c r="AS174" s="119"/>
      <c r="AT174" s="119">
        <v>0</v>
      </c>
      <c r="AU174" s="119"/>
      <c r="AV174" s="119"/>
      <c r="AW174" s="119"/>
      <c r="AX174" s="119"/>
      <c r="AY174" s="119">
        <v>1161959</v>
      </c>
      <c r="AZ174" s="119"/>
      <c r="BA174" s="119"/>
      <c r="BB174" s="119"/>
      <c r="BC174" s="119"/>
      <c r="BD174" s="119">
        <v>0</v>
      </c>
      <c r="BE174" s="119"/>
      <c r="BF174" s="119"/>
      <c r="BG174" s="119"/>
      <c r="BH174" s="119"/>
      <c r="BI174" s="119">
        <v>1251430</v>
      </c>
      <c r="BJ174" s="119"/>
      <c r="BK174" s="119"/>
      <c r="BL174" s="119"/>
      <c r="BM174" s="119"/>
      <c r="BN174" s="119">
        <v>0</v>
      </c>
      <c r="BO174" s="119"/>
      <c r="BP174" s="119"/>
      <c r="BQ174" s="119"/>
      <c r="BR174" s="119"/>
    </row>
    <row r="175" spans="1:79" s="99" customFormat="1" ht="38.25" customHeight="1">
      <c r="A175" s="92" t="s">
        <v>217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4"/>
      <c r="U175" s="118" t="s">
        <v>173</v>
      </c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 t="s">
        <v>173</v>
      </c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 t="s">
        <v>173</v>
      </c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 t="s">
        <v>173</v>
      </c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 t="s">
        <v>173</v>
      </c>
      <c r="BJ175" s="118"/>
      <c r="BK175" s="118"/>
      <c r="BL175" s="118"/>
      <c r="BM175" s="118"/>
      <c r="BN175" s="118"/>
      <c r="BO175" s="118"/>
      <c r="BP175" s="118"/>
      <c r="BQ175" s="118"/>
      <c r="BR175" s="118"/>
    </row>
    <row r="178" spans="1:79" ht="14.25" customHeight="1">
      <c r="A178" s="42" t="s">
        <v>125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>
      <c r="A179" s="61" t="s">
        <v>6</v>
      </c>
      <c r="B179" s="62"/>
      <c r="C179" s="62"/>
      <c r="D179" s="61" t="s">
        <v>10</v>
      </c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3"/>
      <c r="W179" s="36" t="s">
        <v>240</v>
      </c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 t="s">
        <v>244</v>
      </c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 t="s">
        <v>255</v>
      </c>
      <c r="AV179" s="36"/>
      <c r="AW179" s="36"/>
      <c r="AX179" s="36"/>
      <c r="AY179" s="36"/>
      <c r="AZ179" s="36"/>
      <c r="BA179" s="36" t="s">
        <v>262</v>
      </c>
      <c r="BB179" s="36"/>
      <c r="BC179" s="36"/>
      <c r="BD179" s="36"/>
      <c r="BE179" s="36"/>
      <c r="BF179" s="36"/>
      <c r="BG179" s="36" t="s">
        <v>271</v>
      </c>
      <c r="BH179" s="36"/>
      <c r="BI179" s="36"/>
      <c r="BJ179" s="36"/>
      <c r="BK179" s="36"/>
      <c r="BL179" s="36"/>
    </row>
    <row r="180" spans="1:79" ht="15" customHeight="1">
      <c r="A180" s="77"/>
      <c r="B180" s="78"/>
      <c r="C180" s="78"/>
      <c r="D180" s="77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9"/>
      <c r="W180" s="36" t="s">
        <v>4</v>
      </c>
      <c r="X180" s="36"/>
      <c r="Y180" s="36"/>
      <c r="Z180" s="36"/>
      <c r="AA180" s="36"/>
      <c r="AB180" s="36"/>
      <c r="AC180" s="36" t="s">
        <v>3</v>
      </c>
      <c r="AD180" s="36"/>
      <c r="AE180" s="36"/>
      <c r="AF180" s="36"/>
      <c r="AG180" s="36"/>
      <c r="AH180" s="36"/>
      <c r="AI180" s="36" t="s">
        <v>4</v>
      </c>
      <c r="AJ180" s="36"/>
      <c r="AK180" s="36"/>
      <c r="AL180" s="36"/>
      <c r="AM180" s="36"/>
      <c r="AN180" s="36"/>
      <c r="AO180" s="36" t="s">
        <v>3</v>
      </c>
      <c r="AP180" s="36"/>
      <c r="AQ180" s="36"/>
      <c r="AR180" s="36"/>
      <c r="AS180" s="36"/>
      <c r="AT180" s="36"/>
      <c r="AU180" s="49" t="s">
        <v>4</v>
      </c>
      <c r="AV180" s="49"/>
      <c r="AW180" s="49"/>
      <c r="AX180" s="49" t="s">
        <v>3</v>
      </c>
      <c r="AY180" s="49"/>
      <c r="AZ180" s="49"/>
      <c r="BA180" s="49" t="s">
        <v>4</v>
      </c>
      <c r="BB180" s="49"/>
      <c r="BC180" s="49"/>
      <c r="BD180" s="49" t="s">
        <v>3</v>
      </c>
      <c r="BE180" s="49"/>
      <c r="BF180" s="49"/>
      <c r="BG180" s="49" t="s">
        <v>4</v>
      </c>
      <c r="BH180" s="49"/>
      <c r="BI180" s="49"/>
      <c r="BJ180" s="49" t="s">
        <v>3</v>
      </c>
      <c r="BK180" s="49"/>
      <c r="BL180" s="49"/>
    </row>
    <row r="181" spans="1:79" ht="57" customHeight="1">
      <c r="A181" s="64"/>
      <c r="B181" s="65"/>
      <c r="C181" s="65"/>
      <c r="D181" s="64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6"/>
      <c r="W181" s="36" t="s">
        <v>12</v>
      </c>
      <c r="X181" s="36"/>
      <c r="Y181" s="36"/>
      <c r="Z181" s="36" t="s">
        <v>11</v>
      </c>
      <c r="AA181" s="36"/>
      <c r="AB181" s="36"/>
      <c r="AC181" s="36" t="s">
        <v>12</v>
      </c>
      <c r="AD181" s="36"/>
      <c r="AE181" s="36"/>
      <c r="AF181" s="36" t="s">
        <v>11</v>
      </c>
      <c r="AG181" s="36"/>
      <c r="AH181" s="36"/>
      <c r="AI181" s="36" t="s">
        <v>12</v>
      </c>
      <c r="AJ181" s="36"/>
      <c r="AK181" s="36"/>
      <c r="AL181" s="36" t="s">
        <v>11</v>
      </c>
      <c r="AM181" s="36"/>
      <c r="AN181" s="36"/>
      <c r="AO181" s="36" t="s">
        <v>12</v>
      </c>
      <c r="AP181" s="36"/>
      <c r="AQ181" s="36"/>
      <c r="AR181" s="36" t="s">
        <v>11</v>
      </c>
      <c r="AS181" s="36"/>
      <c r="AT181" s="36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</row>
    <row r="182" spans="1:79" ht="15" customHeight="1">
      <c r="A182" s="30">
        <v>1</v>
      </c>
      <c r="B182" s="31"/>
      <c r="C182" s="31"/>
      <c r="D182" s="30">
        <v>2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2"/>
      <c r="W182" s="36">
        <v>3</v>
      </c>
      <c r="X182" s="36"/>
      <c r="Y182" s="36"/>
      <c r="Z182" s="36">
        <v>4</v>
      </c>
      <c r="AA182" s="36"/>
      <c r="AB182" s="36"/>
      <c r="AC182" s="36">
        <v>5</v>
      </c>
      <c r="AD182" s="36"/>
      <c r="AE182" s="36"/>
      <c r="AF182" s="36">
        <v>6</v>
      </c>
      <c r="AG182" s="36"/>
      <c r="AH182" s="36"/>
      <c r="AI182" s="36">
        <v>7</v>
      </c>
      <c r="AJ182" s="36"/>
      <c r="AK182" s="36"/>
      <c r="AL182" s="36">
        <v>8</v>
      </c>
      <c r="AM182" s="36"/>
      <c r="AN182" s="36"/>
      <c r="AO182" s="36">
        <v>9</v>
      </c>
      <c r="AP182" s="36"/>
      <c r="AQ182" s="36"/>
      <c r="AR182" s="36">
        <v>10</v>
      </c>
      <c r="AS182" s="36"/>
      <c r="AT182" s="36"/>
      <c r="AU182" s="36">
        <v>11</v>
      </c>
      <c r="AV182" s="36"/>
      <c r="AW182" s="36"/>
      <c r="AX182" s="36">
        <v>12</v>
      </c>
      <c r="AY182" s="36"/>
      <c r="AZ182" s="36"/>
      <c r="BA182" s="36">
        <v>13</v>
      </c>
      <c r="BB182" s="36"/>
      <c r="BC182" s="36"/>
      <c r="BD182" s="36">
        <v>14</v>
      </c>
      <c r="BE182" s="36"/>
      <c r="BF182" s="36"/>
      <c r="BG182" s="36">
        <v>15</v>
      </c>
      <c r="BH182" s="36"/>
      <c r="BI182" s="36"/>
      <c r="BJ182" s="36">
        <v>16</v>
      </c>
      <c r="BK182" s="36"/>
      <c r="BL182" s="36"/>
    </row>
    <row r="183" spans="1:79" s="1" customFormat="1" ht="12.75" hidden="1" customHeight="1">
      <c r="A183" s="33" t="s">
        <v>69</v>
      </c>
      <c r="B183" s="34"/>
      <c r="C183" s="34"/>
      <c r="D183" s="33" t="s">
        <v>57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5"/>
      <c r="W183" s="38" t="s">
        <v>72</v>
      </c>
      <c r="X183" s="38"/>
      <c r="Y183" s="38"/>
      <c r="Z183" s="38" t="s">
        <v>73</v>
      </c>
      <c r="AA183" s="38"/>
      <c r="AB183" s="38"/>
      <c r="AC183" s="37" t="s">
        <v>74</v>
      </c>
      <c r="AD183" s="37"/>
      <c r="AE183" s="37"/>
      <c r="AF183" s="37" t="s">
        <v>75</v>
      </c>
      <c r="AG183" s="37"/>
      <c r="AH183" s="37"/>
      <c r="AI183" s="38" t="s">
        <v>76</v>
      </c>
      <c r="AJ183" s="38"/>
      <c r="AK183" s="38"/>
      <c r="AL183" s="38" t="s">
        <v>77</v>
      </c>
      <c r="AM183" s="38"/>
      <c r="AN183" s="38"/>
      <c r="AO183" s="37" t="s">
        <v>104</v>
      </c>
      <c r="AP183" s="37"/>
      <c r="AQ183" s="37"/>
      <c r="AR183" s="37" t="s">
        <v>78</v>
      </c>
      <c r="AS183" s="37"/>
      <c r="AT183" s="37"/>
      <c r="AU183" s="38" t="s">
        <v>105</v>
      </c>
      <c r="AV183" s="38"/>
      <c r="AW183" s="38"/>
      <c r="AX183" s="37" t="s">
        <v>106</v>
      </c>
      <c r="AY183" s="37"/>
      <c r="AZ183" s="37"/>
      <c r="BA183" s="38" t="s">
        <v>107</v>
      </c>
      <c r="BB183" s="38"/>
      <c r="BC183" s="38"/>
      <c r="BD183" s="37" t="s">
        <v>108</v>
      </c>
      <c r="BE183" s="37"/>
      <c r="BF183" s="37"/>
      <c r="BG183" s="38" t="s">
        <v>109</v>
      </c>
      <c r="BH183" s="38"/>
      <c r="BI183" s="38"/>
      <c r="BJ183" s="37" t="s">
        <v>110</v>
      </c>
      <c r="BK183" s="37"/>
      <c r="BL183" s="37"/>
      <c r="CA183" s="1" t="s">
        <v>103</v>
      </c>
    </row>
    <row r="184" spans="1:79" s="99" customFormat="1" ht="12.75" customHeight="1">
      <c r="A184" s="89">
        <v>1</v>
      </c>
      <c r="B184" s="90"/>
      <c r="C184" s="90"/>
      <c r="D184" s="92" t="s">
        <v>218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  <c r="W184" s="117">
        <v>3</v>
      </c>
      <c r="X184" s="117"/>
      <c r="Y184" s="117"/>
      <c r="Z184" s="117">
        <v>3</v>
      </c>
      <c r="AA184" s="117"/>
      <c r="AB184" s="117"/>
      <c r="AC184" s="117">
        <v>0</v>
      </c>
      <c r="AD184" s="117"/>
      <c r="AE184" s="117"/>
      <c r="AF184" s="117">
        <v>0</v>
      </c>
      <c r="AG184" s="117"/>
      <c r="AH184" s="117"/>
      <c r="AI184" s="117">
        <v>4</v>
      </c>
      <c r="AJ184" s="117"/>
      <c r="AK184" s="117"/>
      <c r="AL184" s="117">
        <v>4</v>
      </c>
      <c r="AM184" s="117"/>
      <c r="AN184" s="117"/>
      <c r="AO184" s="117">
        <v>0</v>
      </c>
      <c r="AP184" s="117"/>
      <c r="AQ184" s="117"/>
      <c r="AR184" s="117">
        <v>0</v>
      </c>
      <c r="AS184" s="117"/>
      <c r="AT184" s="117"/>
      <c r="AU184" s="117">
        <v>4</v>
      </c>
      <c r="AV184" s="117"/>
      <c r="AW184" s="117"/>
      <c r="AX184" s="117">
        <v>0</v>
      </c>
      <c r="AY184" s="117"/>
      <c r="AZ184" s="117"/>
      <c r="BA184" s="117">
        <v>4</v>
      </c>
      <c r="BB184" s="117"/>
      <c r="BC184" s="117"/>
      <c r="BD184" s="117">
        <v>0</v>
      </c>
      <c r="BE184" s="117"/>
      <c r="BF184" s="117"/>
      <c r="BG184" s="117">
        <v>4</v>
      </c>
      <c r="BH184" s="117"/>
      <c r="BI184" s="117"/>
      <c r="BJ184" s="117">
        <v>0</v>
      </c>
      <c r="BK184" s="117"/>
      <c r="BL184" s="117"/>
      <c r="CA184" s="99" t="s">
        <v>43</v>
      </c>
    </row>
    <row r="185" spans="1:79" s="99" customFormat="1" ht="12.75" customHeight="1">
      <c r="A185" s="89">
        <v>2</v>
      </c>
      <c r="B185" s="90"/>
      <c r="C185" s="90"/>
      <c r="D185" s="92" t="s">
        <v>219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4"/>
      <c r="W185" s="117">
        <v>3</v>
      </c>
      <c r="X185" s="117"/>
      <c r="Y185" s="117"/>
      <c r="Z185" s="117">
        <v>3</v>
      </c>
      <c r="AA185" s="117"/>
      <c r="AB185" s="117"/>
      <c r="AC185" s="117">
        <v>0</v>
      </c>
      <c r="AD185" s="117"/>
      <c r="AE185" s="117"/>
      <c r="AF185" s="117">
        <v>0</v>
      </c>
      <c r="AG185" s="117"/>
      <c r="AH185" s="117"/>
      <c r="AI185" s="117">
        <v>4</v>
      </c>
      <c r="AJ185" s="117"/>
      <c r="AK185" s="117"/>
      <c r="AL185" s="117">
        <v>4</v>
      </c>
      <c r="AM185" s="117"/>
      <c r="AN185" s="117"/>
      <c r="AO185" s="117">
        <v>0</v>
      </c>
      <c r="AP185" s="117"/>
      <c r="AQ185" s="117"/>
      <c r="AR185" s="117">
        <v>0</v>
      </c>
      <c r="AS185" s="117"/>
      <c r="AT185" s="117"/>
      <c r="AU185" s="117">
        <v>4</v>
      </c>
      <c r="AV185" s="117"/>
      <c r="AW185" s="117"/>
      <c r="AX185" s="117">
        <v>0</v>
      </c>
      <c r="AY185" s="117"/>
      <c r="AZ185" s="117"/>
      <c r="BA185" s="117">
        <v>4</v>
      </c>
      <c r="BB185" s="117"/>
      <c r="BC185" s="117"/>
      <c r="BD185" s="117">
        <v>0</v>
      </c>
      <c r="BE185" s="117"/>
      <c r="BF185" s="117"/>
      <c r="BG185" s="117">
        <v>4</v>
      </c>
      <c r="BH185" s="117"/>
      <c r="BI185" s="117"/>
      <c r="BJ185" s="117">
        <v>0</v>
      </c>
      <c r="BK185" s="117"/>
      <c r="BL185" s="117"/>
    </row>
    <row r="186" spans="1:79" s="99" customFormat="1" ht="12.75" customHeight="1">
      <c r="A186" s="89">
        <v>3</v>
      </c>
      <c r="B186" s="90"/>
      <c r="C186" s="90"/>
      <c r="D186" s="92" t="s">
        <v>220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4"/>
      <c r="W186" s="117">
        <v>5</v>
      </c>
      <c r="X186" s="117"/>
      <c r="Y186" s="117"/>
      <c r="Z186" s="117">
        <v>5</v>
      </c>
      <c r="AA186" s="117"/>
      <c r="AB186" s="117"/>
      <c r="AC186" s="117">
        <v>0</v>
      </c>
      <c r="AD186" s="117"/>
      <c r="AE186" s="117"/>
      <c r="AF186" s="117">
        <v>0</v>
      </c>
      <c r="AG186" s="117"/>
      <c r="AH186" s="117"/>
      <c r="AI186" s="117">
        <v>6</v>
      </c>
      <c r="AJ186" s="117"/>
      <c r="AK186" s="117"/>
      <c r="AL186" s="117">
        <v>6</v>
      </c>
      <c r="AM186" s="117"/>
      <c r="AN186" s="117"/>
      <c r="AO186" s="117">
        <v>0</v>
      </c>
      <c r="AP186" s="117"/>
      <c r="AQ186" s="117"/>
      <c r="AR186" s="117">
        <v>0</v>
      </c>
      <c r="AS186" s="117"/>
      <c r="AT186" s="117"/>
      <c r="AU186" s="117">
        <v>6</v>
      </c>
      <c r="AV186" s="117"/>
      <c r="AW186" s="117"/>
      <c r="AX186" s="117">
        <v>0</v>
      </c>
      <c r="AY186" s="117"/>
      <c r="AZ186" s="117"/>
      <c r="BA186" s="117">
        <v>6</v>
      </c>
      <c r="BB186" s="117"/>
      <c r="BC186" s="117"/>
      <c r="BD186" s="117">
        <v>0</v>
      </c>
      <c r="BE186" s="117"/>
      <c r="BF186" s="117"/>
      <c r="BG186" s="117">
        <v>6</v>
      </c>
      <c r="BH186" s="117"/>
      <c r="BI186" s="117"/>
      <c r="BJ186" s="117">
        <v>0</v>
      </c>
      <c r="BK186" s="117"/>
      <c r="BL186" s="117"/>
    </row>
    <row r="187" spans="1:79" s="6" customFormat="1" ht="12.75" customHeight="1">
      <c r="A187" s="87">
        <v>4</v>
      </c>
      <c r="B187" s="85"/>
      <c r="C187" s="85"/>
      <c r="D187" s="100" t="s">
        <v>221</v>
      </c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2"/>
      <c r="W187" s="112">
        <v>11</v>
      </c>
      <c r="X187" s="112"/>
      <c r="Y187" s="112"/>
      <c r="Z187" s="112">
        <v>11</v>
      </c>
      <c r="AA187" s="112"/>
      <c r="AB187" s="112"/>
      <c r="AC187" s="112">
        <v>0</v>
      </c>
      <c r="AD187" s="112"/>
      <c r="AE187" s="112"/>
      <c r="AF187" s="112">
        <v>0</v>
      </c>
      <c r="AG187" s="112"/>
      <c r="AH187" s="112"/>
      <c r="AI187" s="112">
        <v>14</v>
      </c>
      <c r="AJ187" s="112"/>
      <c r="AK187" s="112"/>
      <c r="AL187" s="112">
        <v>14</v>
      </c>
      <c r="AM187" s="112"/>
      <c r="AN187" s="112"/>
      <c r="AO187" s="112">
        <v>0</v>
      </c>
      <c r="AP187" s="112"/>
      <c r="AQ187" s="112"/>
      <c r="AR187" s="112">
        <v>0</v>
      </c>
      <c r="AS187" s="112"/>
      <c r="AT187" s="112"/>
      <c r="AU187" s="112">
        <v>14</v>
      </c>
      <c r="AV187" s="112"/>
      <c r="AW187" s="112"/>
      <c r="AX187" s="112">
        <v>0</v>
      </c>
      <c r="AY187" s="112"/>
      <c r="AZ187" s="112"/>
      <c r="BA187" s="112">
        <v>14</v>
      </c>
      <c r="BB187" s="112"/>
      <c r="BC187" s="112"/>
      <c r="BD187" s="112">
        <v>0</v>
      </c>
      <c r="BE187" s="112"/>
      <c r="BF187" s="112"/>
      <c r="BG187" s="112">
        <v>14</v>
      </c>
      <c r="BH187" s="112"/>
      <c r="BI187" s="112"/>
      <c r="BJ187" s="112">
        <v>0</v>
      </c>
      <c r="BK187" s="112"/>
      <c r="BL187" s="112"/>
    </row>
    <row r="188" spans="1:79" s="99" customFormat="1" ht="25.5" customHeight="1">
      <c r="A188" s="89">
        <v>5</v>
      </c>
      <c r="B188" s="90"/>
      <c r="C188" s="90"/>
      <c r="D188" s="92" t="s">
        <v>222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117" t="s">
        <v>173</v>
      </c>
      <c r="X188" s="117"/>
      <c r="Y188" s="117"/>
      <c r="Z188" s="117" t="s">
        <v>173</v>
      </c>
      <c r="AA188" s="117"/>
      <c r="AB188" s="117"/>
      <c r="AC188" s="117"/>
      <c r="AD188" s="117"/>
      <c r="AE188" s="117"/>
      <c r="AF188" s="117"/>
      <c r="AG188" s="117"/>
      <c r="AH188" s="117"/>
      <c r="AI188" s="117" t="s">
        <v>173</v>
      </c>
      <c r="AJ188" s="117"/>
      <c r="AK188" s="117"/>
      <c r="AL188" s="117" t="s">
        <v>173</v>
      </c>
      <c r="AM188" s="117"/>
      <c r="AN188" s="117"/>
      <c r="AO188" s="117"/>
      <c r="AP188" s="117"/>
      <c r="AQ188" s="117"/>
      <c r="AR188" s="117"/>
      <c r="AS188" s="117"/>
      <c r="AT188" s="117"/>
      <c r="AU188" s="117" t="s">
        <v>173</v>
      </c>
      <c r="AV188" s="117"/>
      <c r="AW188" s="117"/>
      <c r="AX188" s="117"/>
      <c r="AY188" s="117"/>
      <c r="AZ188" s="117"/>
      <c r="BA188" s="117" t="s">
        <v>173</v>
      </c>
      <c r="BB188" s="117"/>
      <c r="BC188" s="117"/>
      <c r="BD188" s="117"/>
      <c r="BE188" s="117"/>
      <c r="BF188" s="117"/>
      <c r="BG188" s="117" t="s">
        <v>173</v>
      </c>
      <c r="BH188" s="117"/>
      <c r="BI188" s="117"/>
      <c r="BJ188" s="117"/>
      <c r="BK188" s="117"/>
      <c r="BL188" s="117"/>
    </row>
    <row r="191" spans="1:79" ht="14.25" customHeight="1">
      <c r="A191" s="42" t="s">
        <v>153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4.25" customHeight="1">
      <c r="A192" s="42" t="s">
        <v>256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</row>
    <row r="193" spans="1:79" ht="15" customHeight="1">
      <c r="A193" s="40" t="s">
        <v>239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</row>
    <row r="194" spans="1:79" ht="15" customHeight="1">
      <c r="A194" s="36" t="s">
        <v>6</v>
      </c>
      <c r="B194" s="36"/>
      <c r="C194" s="36"/>
      <c r="D194" s="36"/>
      <c r="E194" s="36"/>
      <c r="F194" s="36"/>
      <c r="G194" s="36" t="s">
        <v>126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 t="s">
        <v>13</v>
      </c>
      <c r="U194" s="36"/>
      <c r="V194" s="36"/>
      <c r="W194" s="36"/>
      <c r="X194" s="36"/>
      <c r="Y194" s="36"/>
      <c r="Z194" s="36"/>
      <c r="AA194" s="30" t="s">
        <v>240</v>
      </c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6"/>
      <c r="AP194" s="30" t="s">
        <v>243</v>
      </c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2"/>
      <c r="BE194" s="30" t="s">
        <v>250</v>
      </c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2"/>
    </row>
    <row r="195" spans="1:79" ht="32.1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 t="s">
        <v>4</v>
      </c>
      <c r="AB195" s="36"/>
      <c r="AC195" s="36"/>
      <c r="AD195" s="36"/>
      <c r="AE195" s="36"/>
      <c r="AF195" s="36" t="s">
        <v>3</v>
      </c>
      <c r="AG195" s="36"/>
      <c r="AH195" s="36"/>
      <c r="AI195" s="36"/>
      <c r="AJ195" s="36"/>
      <c r="AK195" s="36" t="s">
        <v>89</v>
      </c>
      <c r="AL195" s="36"/>
      <c r="AM195" s="36"/>
      <c r="AN195" s="36"/>
      <c r="AO195" s="36"/>
      <c r="AP195" s="36" t="s">
        <v>4</v>
      </c>
      <c r="AQ195" s="36"/>
      <c r="AR195" s="36"/>
      <c r="AS195" s="36"/>
      <c r="AT195" s="36"/>
      <c r="AU195" s="36" t="s">
        <v>3</v>
      </c>
      <c r="AV195" s="36"/>
      <c r="AW195" s="36"/>
      <c r="AX195" s="36"/>
      <c r="AY195" s="36"/>
      <c r="AZ195" s="36" t="s">
        <v>96</v>
      </c>
      <c r="BA195" s="36"/>
      <c r="BB195" s="36"/>
      <c r="BC195" s="36"/>
      <c r="BD195" s="36"/>
      <c r="BE195" s="36" t="s">
        <v>4</v>
      </c>
      <c r="BF195" s="36"/>
      <c r="BG195" s="36"/>
      <c r="BH195" s="36"/>
      <c r="BI195" s="36"/>
      <c r="BJ195" s="36" t="s">
        <v>3</v>
      </c>
      <c r="BK195" s="36"/>
      <c r="BL195" s="36"/>
      <c r="BM195" s="36"/>
      <c r="BN195" s="36"/>
      <c r="BO195" s="36" t="s">
        <v>127</v>
      </c>
      <c r="BP195" s="36"/>
      <c r="BQ195" s="36"/>
      <c r="BR195" s="36"/>
      <c r="BS195" s="36"/>
    </row>
    <row r="196" spans="1:79" ht="15" customHeight="1">
      <c r="A196" s="36">
        <v>1</v>
      </c>
      <c r="B196" s="36"/>
      <c r="C196" s="36"/>
      <c r="D196" s="36"/>
      <c r="E196" s="36"/>
      <c r="F196" s="36"/>
      <c r="G196" s="36">
        <v>2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>
        <v>3</v>
      </c>
      <c r="U196" s="36"/>
      <c r="V196" s="36"/>
      <c r="W196" s="36"/>
      <c r="X196" s="36"/>
      <c r="Y196" s="36"/>
      <c r="Z196" s="36"/>
      <c r="AA196" s="36">
        <v>4</v>
      </c>
      <c r="AB196" s="36"/>
      <c r="AC196" s="36"/>
      <c r="AD196" s="36"/>
      <c r="AE196" s="36"/>
      <c r="AF196" s="36">
        <v>5</v>
      </c>
      <c r="AG196" s="36"/>
      <c r="AH196" s="36"/>
      <c r="AI196" s="36"/>
      <c r="AJ196" s="36"/>
      <c r="AK196" s="36">
        <v>6</v>
      </c>
      <c r="AL196" s="36"/>
      <c r="AM196" s="36"/>
      <c r="AN196" s="36"/>
      <c r="AO196" s="36"/>
      <c r="AP196" s="36">
        <v>7</v>
      </c>
      <c r="AQ196" s="36"/>
      <c r="AR196" s="36"/>
      <c r="AS196" s="36"/>
      <c r="AT196" s="36"/>
      <c r="AU196" s="36">
        <v>8</v>
      </c>
      <c r="AV196" s="36"/>
      <c r="AW196" s="36"/>
      <c r="AX196" s="36"/>
      <c r="AY196" s="36"/>
      <c r="AZ196" s="36">
        <v>9</v>
      </c>
      <c r="BA196" s="36"/>
      <c r="BB196" s="36"/>
      <c r="BC196" s="36"/>
      <c r="BD196" s="36"/>
      <c r="BE196" s="36">
        <v>10</v>
      </c>
      <c r="BF196" s="36"/>
      <c r="BG196" s="36"/>
      <c r="BH196" s="36"/>
      <c r="BI196" s="36"/>
      <c r="BJ196" s="36">
        <v>11</v>
      </c>
      <c r="BK196" s="36"/>
      <c r="BL196" s="36"/>
      <c r="BM196" s="36"/>
      <c r="BN196" s="36"/>
      <c r="BO196" s="36">
        <v>12</v>
      </c>
      <c r="BP196" s="36"/>
      <c r="BQ196" s="36"/>
      <c r="BR196" s="36"/>
      <c r="BS196" s="36"/>
    </row>
    <row r="197" spans="1:79" s="1" customFormat="1" ht="15" hidden="1" customHeight="1">
      <c r="A197" s="38" t="s">
        <v>69</v>
      </c>
      <c r="B197" s="38"/>
      <c r="C197" s="38"/>
      <c r="D197" s="38"/>
      <c r="E197" s="38"/>
      <c r="F197" s="38"/>
      <c r="G197" s="73" t="s">
        <v>57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 t="s">
        <v>79</v>
      </c>
      <c r="U197" s="73"/>
      <c r="V197" s="73"/>
      <c r="W197" s="73"/>
      <c r="X197" s="73"/>
      <c r="Y197" s="73"/>
      <c r="Z197" s="73"/>
      <c r="AA197" s="37" t="s">
        <v>65</v>
      </c>
      <c r="AB197" s="37"/>
      <c r="AC197" s="37"/>
      <c r="AD197" s="37"/>
      <c r="AE197" s="37"/>
      <c r="AF197" s="37" t="s">
        <v>66</v>
      </c>
      <c r="AG197" s="37"/>
      <c r="AH197" s="37"/>
      <c r="AI197" s="37"/>
      <c r="AJ197" s="37"/>
      <c r="AK197" s="44" t="s">
        <v>122</v>
      </c>
      <c r="AL197" s="44"/>
      <c r="AM197" s="44"/>
      <c r="AN197" s="44"/>
      <c r="AO197" s="44"/>
      <c r="AP197" s="37" t="s">
        <v>67</v>
      </c>
      <c r="AQ197" s="37"/>
      <c r="AR197" s="37"/>
      <c r="AS197" s="37"/>
      <c r="AT197" s="37"/>
      <c r="AU197" s="37" t="s">
        <v>68</v>
      </c>
      <c r="AV197" s="37"/>
      <c r="AW197" s="37"/>
      <c r="AX197" s="37"/>
      <c r="AY197" s="37"/>
      <c r="AZ197" s="44" t="s">
        <v>122</v>
      </c>
      <c r="BA197" s="44"/>
      <c r="BB197" s="44"/>
      <c r="BC197" s="44"/>
      <c r="BD197" s="44"/>
      <c r="BE197" s="37" t="s">
        <v>58</v>
      </c>
      <c r="BF197" s="37"/>
      <c r="BG197" s="37"/>
      <c r="BH197" s="37"/>
      <c r="BI197" s="37"/>
      <c r="BJ197" s="37" t="s">
        <v>59</v>
      </c>
      <c r="BK197" s="37"/>
      <c r="BL197" s="37"/>
      <c r="BM197" s="37"/>
      <c r="BN197" s="37"/>
      <c r="BO197" s="44" t="s">
        <v>122</v>
      </c>
      <c r="BP197" s="44"/>
      <c r="BQ197" s="44"/>
      <c r="BR197" s="44"/>
      <c r="BS197" s="44"/>
      <c r="CA197" s="1" t="s">
        <v>44</v>
      </c>
    </row>
    <row r="198" spans="1:79" s="6" customFormat="1" ht="12.75" customHeight="1">
      <c r="A198" s="88"/>
      <c r="B198" s="88"/>
      <c r="C198" s="88"/>
      <c r="D198" s="88"/>
      <c r="E198" s="88"/>
      <c r="F198" s="88"/>
      <c r="G198" s="120" t="s">
        <v>147</v>
      </c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1"/>
      <c r="U198" s="121"/>
      <c r="V198" s="121"/>
      <c r="W198" s="121"/>
      <c r="X198" s="121"/>
      <c r="Y198" s="121"/>
      <c r="Z198" s="121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>
        <f>IF(ISNUMBER(AA198),AA198,0)+IF(ISNUMBER(AF198),AF198,0)</f>
        <v>0</v>
      </c>
      <c r="AL198" s="119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119">
        <f>IF(ISNUMBER(AP198),AP198,0)+IF(ISNUMBER(AU198),AU198,0)</f>
        <v>0</v>
      </c>
      <c r="BA198" s="119"/>
      <c r="BB198" s="119"/>
      <c r="BC198" s="119"/>
      <c r="BD198" s="119"/>
      <c r="BE198" s="119"/>
      <c r="BF198" s="119"/>
      <c r="BG198" s="119"/>
      <c r="BH198" s="119"/>
      <c r="BI198" s="119"/>
      <c r="BJ198" s="119"/>
      <c r="BK198" s="119"/>
      <c r="BL198" s="119"/>
      <c r="BM198" s="119"/>
      <c r="BN198" s="119"/>
      <c r="BO198" s="119">
        <f>IF(ISNUMBER(BE198),BE198,0)+IF(ISNUMBER(BJ198),BJ198,0)</f>
        <v>0</v>
      </c>
      <c r="BP198" s="119"/>
      <c r="BQ198" s="119"/>
      <c r="BR198" s="119"/>
      <c r="BS198" s="119"/>
      <c r="CA198" s="6" t="s">
        <v>45</v>
      </c>
    </row>
    <row r="200" spans="1:79" ht="13.5" customHeight="1">
      <c r="A200" s="42" t="s">
        <v>272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5" customHeight="1">
      <c r="A201" s="53" t="s">
        <v>239</v>
      </c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</row>
    <row r="202" spans="1:79" ht="15" customHeight="1">
      <c r="A202" s="36" t="s">
        <v>6</v>
      </c>
      <c r="B202" s="36"/>
      <c r="C202" s="36"/>
      <c r="D202" s="36"/>
      <c r="E202" s="36"/>
      <c r="F202" s="36"/>
      <c r="G202" s="36" t="s">
        <v>126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 t="s">
        <v>13</v>
      </c>
      <c r="U202" s="36"/>
      <c r="V202" s="36"/>
      <c r="W202" s="36"/>
      <c r="X202" s="36"/>
      <c r="Y202" s="36"/>
      <c r="Z202" s="36"/>
      <c r="AA202" s="30" t="s">
        <v>261</v>
      </c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6"/>
      <c r="AP202" s="30" t="s">
        <v>266</v>
      </c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2"/>
    </row>
    <row r="203" spans="1:79" ht="32.1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 t="s">
        <v>4</v>
      </c>
      <c r="AB203" s="36"/>
      <c r="AC203" s="36"/>
      <c r="AD203" s="36"/>
      <c r="AE203" s="36"/>
      <c r="AF203" s="36" t="s">
        <v>3</v>
      </c>
      <c r="AG203" s="36"/>
      <c r="AH203" s="36"/>
      <c r="AI203" s="36"/>
      <c r="AJ203" s="36"/>
      <c r="AK203" s="36" t="s">
        <v>89</v>
      </c>
      <c r="AL203" s="36"/>
      <c r="AM203" s="36"/>
      <c r="AN203" s="36"/>
      <c r="AO203" s="36"/>
      <c r="AP203" s="36" t="s">
        <v>4</v>
      </c>
      <c r="AQ203" s="36"/>
      <c r="AR203" s="36"/>
      <c r="AS203" s="36"/>
      <c r="AT203" s="36"/>
      <c r="AU203" s="36" t="s">
        <v>3</v>
      </c>
      <c r="AV203" s="36"/>
      <c r="AW203" s="36"/>
      <c r="AX203" s="36"/>
      <c r="AY203" s="36"/>
      <c r="AZ203" s="36" t="s">
        <v>96</v>
      </c>
      <c r="BA203" s="36"/>
      <c r="BB203" s="36"/>
      <c r="BC203" s="36"/>
      <c r="BD203" s="36"/>
    </row>
    <row r="204" spans="1:79" ht="15" customHeight="1">
      <c r="A204" s="36">
        <v>1</v>
      </c>
      <c r="B204" s="36"/>
      <c r="C204" s="36"/>
      <c r="D204" s="36"/>
      <c r="E204" s="36"/>
      <c r="F204" s="36"/>
      <c r="G204" s="36">
        <v>2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>
        <v>3</v>
      </c>
      <c r="U204" s="36"/>
      <c r="V204" s="36"/>
      <c r="W204" s="36"/>
      <c r="X204" s="36"/>
      <c r="Y204" s="36"/>
      <c r="Z204" s="36"/>
      <c r="AA204" s="36">
        <v>4</v>
      </c>
      <c r="AB204" s="36"/>
      <c r="AC204" s="36"/>
      <c r="AD204" s="36"/>
      <c r="AE204" s="36"/>
      <c r="AF204" s="36">
        <v>5</v>
      </c>
      <c r="AG204" s="36"/>
      <c r="AH204" s="36"/>
      <c r="AI204" s="36"/>
      <c r="AJ204" s="36"/>
      <c r="AK204" s="36">
        <v>6</v>
      </c>
      <c r="AL204" s="36"/>
      <c r="AM204" s="36"/>
      <c r="AN204" s="36"/>
      <c r="AO204" s="36"/>
      <c r="AP204" s="36">
        <v>7</v>
      </c>
      <c r="AQ204" s="36"/>
      <c r="AR204" s="36"/>
      <c r="AS204" s="36"/>
      <c r="AT204" s="36"/>
      <c r="AU204" s="36">
        <v>8</v>
      </c>
      <c r="AV204" s="36"/>
      <c r="AW204" s="36"/>
      <c r="AX204" s="36"/>
      <c r="AY204" s="36"/>
      <c r="AZ204" s="36">
        <v>9</v>
      </c>
      <c r="BA204" s="36"/>
      <c r="BB204" s="36"/>
      <c r="BC204" s="36"/>
      <c r="BD204" s="36"/>
    </row>
    <row r="205" spans="1:79" s="1" customFormat="1" ht="12" hidden="1" customHeight="1">
      <c r="A205" s="38" t="s">
        <v>69</v>
      </c>
      <c r="B205" s="38"/>
      <c r="C205" s="38"/>
      <c r="D205" s="38"/>
      <c r="E205" s="38"/>
      <c r="F205" s="38"/>
      <c r="G205" s="73" t="s">
        <v>57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 t="s">
        <v>79</v>
      </c>
      <c r="U205" s="73"/>
      <c r="V205" s="73"/>
      <c r="W205" s="73"/>
      <c r="X205" s="73"/>
      <c r="Y205" s="73"/>
      <c r="Z205" s="73"/>
      <c r="AA205" s="37" t="s">
        <v>60</v>
      </c>
      <c r="AB205" s="37"/>
      <c r="AC205" s="37"/>
      <c r="AD205" s="37"/>
      <c r="AE205" s="37"/>
      <c r="AF205" s="37" t="s">
        <v>61</v>
      </c>
      <c r="AG205" s="37"/>
      <c r="AH205" s="37"/>
      <c r="AI205" s="37"/>
      <c r="AJ205" s="37"/>
      <c r="AK205" s="44" t="s">
        <v>122</v>
      </c>
      <c r="AL205" s="44"/>
      <c r="AM205" s="44"/>
      <c r="AN205" s="44"/>
      <c r="AO205" s="44"/>
      <c r="AP205" s="37" t="s">
        <v>62</v>
      </c>
      <c r="AQ205" s="37"/>
      <c r="AR205" s="37"/>
      <c r="AS205" s="37"/>
      <c r="AT205" s="37"/>
      <c r="AU205" s="37" t="s">
        <v>63</v>
      </c>
      <c r="AV205" s="37"/>
      <c r="AW205" s="37"/>
      <c r="AX205" s="37"/>
      <c r="AY205" s="37"/>
      <c r="AZ205" s="44" t="s">
        <v>122</v>
      </c>
      <c r="BA205" s="44"/>
      <c r="BB205" s="44"/>
      <c r="BC205" s="44"/>
      <c r="BD205" s="44"/>
      <c r="CA205" s="1" t="s">
        <v>46</v>
      </c>
    </row>
    <row r="206" spans="1:79" s="6" customFormat="1">
      <c r="A206" s="88"/>
      <c r="B206" s="88"/>
      <c r="C206" s="88"/>
      <c r="D206" s="88"/>
      <c r="E206" s="88"/>
      <c r="F206" s="88"/>
      <c r="G206" s="120" t="s">
        <v>147</v>
      </c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1"/>
      <c r="U206" s="121"/>
      <c r="V206" s="121"/>
      <c r="W206" s="121"/>
      <c r="X206" s="121"/>
      <c r="Y206" s="121"/>
      <c r="Z206" s="121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>
        <f>IF(ISNUMBER(AA206),AA206,0)+IF(ISNUMBER(AF206),AF206,0)</f>
        <v>0</v>
      </c>
      <c r="AL206" s="119"/>
      <c r="AM206" s="119"/>
      <c r="AN206" s="119"/>
      <c r="AO206" s="119"/>
      <c r="AP206" s="119"/>
      <c r="AQ206" s="119"/>
      <c r="AR206" s="119"/>
      <c r="AS206" s="119"/>
      <c r="AT206" s="119"/>
      <c r="AU206" s="119"/>
      <c r="AV206" s="119"/>
      <c r="AW206" s="119"/>
      <c r="AX206" s="119"/>
      <c r="AY206" s="119"/>
      <c r="AZ206" s="119">
        <f>IF(ISNUMBER(AP206),AP206,0)+IF(ISNUMBER(AU206),AU206,0)</f>
        <v>0</v>
      </c>
      <c r="BA206" s="119"/>
      <c r="BB206" s="119"/>
      <c r="BC206" s="119"/>
      <c r="BD206" s="119"/>
      <c r="CA206" s="6" t="s">
        <v>47</v>
      </c>
    </row>
    <row r="209" spans="1:79" ht="14.25" customHeight="1">
      <c r="A209" s="42" t="s">
        <v>273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5" customHeight="1">
      <c r="A210" s="53" t="s">
        <v>239</v>
      </c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</row>
    <row r="211" spans="1:79" ht="23.1" customHeight="1">
      <c r="A211" s="36" t="s">
        <v>128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61" t="s">
        <v>129</v>
      </c>
      <c r="O211" s="62"/>
      <c r="P211" s="62"/>
      <c r="Q211" s="62"/>
      <c r="R211" s="62"/>
      <c r="S211" s="62"/>
      <c r="T211" s="62"/>
      <c r="U211" s="63"/>
      <c r="V211" s="61" t="s">
        <v>130</v>
      </c>
      <c r="W211" s="62"/>
      <c r="X211" s="62"/>
      <c r="Y211" s="62"/>
      <c r="Z211" s="63"/>
      <c r="AA211" s="36" t="s">
        <v>240</v>
      </c>
      <c r="AB211" s="36"/>
      <c r="AC211" s="36"/>
      <c r="AD211" s="36"/>
      <c r="AE211" s="36"/>
      <c r="AF211" s="36"/>
      <c r="AG211" s="36"/>
      <c r="AH211" s="36"/>
      <c r="AI211" s="36"/>
      <c r="AJ211" s="36" t="s">
        <v>243</v>
      </c>
      <c r="AK211" s="36"/>
      <c r="AL211" s="36"/>
      <c r="AM211" s="36"/>
      <c r="AN211" s="36"/>
      <c r="AO211" s="36"/>
      <c r="AP211" s="36"/>
      <c r="AQ211" s="36"/>
      <c r="AR211" s="36"/>
      <c r="AS211" s="36" t="s">
        <v>250</v>
      </c>
      <c r="AT211" s="36"/>
      <c r="AU211" s="36"/>
      <c r="AV211" s="36"/>
      <c r="AW211" s="36"/>
      <c r="AX211" s="36"/>
      <c r="AY211" s="36"/>
      <c r="AZ211" s="36"/>
      <c r="BA211" s="36"/>
      <c r="BB211" s="36" t="s">
        <v>261</v>
      </c>
      <c r="BC211" s="36"/>
      <c r="BD211" s="36"/>
      <c r="BE211" s="36"/>
      <c r="BF211" s="36"/>
      <c r="BG211" s="36"/>
      <c r="BH211" s="36"/>
      <c r="BI211" s="36"/>
      <c r="BJ211" s="36"/>
      <c r="BK211" s="36" t="s">
        <v>266</v>
      </c>
      <c r="BL211" s="36"/>
      <c r="BM211" s="36"/>
      <c r="BN211" s="36"/>
      <c r="BO211" s="36"/>
      <c r="BP211" s="36"/>
      <c r="BQ211" s="36"/>
      <c r="BR211" s="36"/>
      <c r="BS211" s="36"/>
    </row>
    <row r="212" spans="1:79" ht="95.2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64"/>
      <c r="O212" s="65"/>
      <c r="P212" s="65"/>
      <c r="Q212" s="65"/>
      <c r="R212" s="65"/>
      <c r="S212" s="65"/>
      <c r="T212" s="65"/>
      <c r="U212" s="66"/>
      <c r="V212" s="64"/>
      <c r="W212" s="65"/>
      <c r="X212" s="65"/>
      <c r="Y212" s="65"/>
      <c r="Z212" s="66"/>
      <c r="AA212" s="49" t="s">
        <v>133</v>
      </c>
      <c r="AB212" s="49"/>
      <c r="AC212" s="49"/>
      <c r="AD212" s="49"/>
      <c r="AE212" s="49"/>
      <c r="AF212" s="49" t="s">
        <v>134</v>
      </c>
      <c r="AG212" s="49"/>
      <c r="AH212" s="49"/>
      <c r="AI212" s="49"/>
      <c r="AJ212" s="49" t="s">
        <v>133</v>
      </c>
      <c r="AK212" s="49"/>
      <c r="AL212" s="49"/>
      <c r="AM212" s="49"/>
      <c r="AN212" s="49"/>
      <c r="AO212" s="49" t="s">
        <v>134</v>
      </c>
      <c r="AP212" s="49"/>
      <c r="AQ212" s="49"/>
      <c r="AR212" s="49"/>
      <c r="AS212" s="49" t="s">
        <v>133</v>
      </c>
      <c r="AT212" s="49"/>
      <c r="AU212" s="49"/>
      <c r="AV212" s="49"/>
      <c r="AW212" s="49"/>
      <c r="AX212" s="49" t="s">
        <v>134</v>
      </c>
      <c r="AY212" s="49"/>
      <c r="AZ212" s="49"/>
      <c r="BA212" s="49"/>
      <c r="BB212" s="49" t="s">
        <v>133</v>
      </c>
      <c r="BC212" s="49"/>
      <c r="BD212" s="49"/>
      <c r="BE212" s="49"/>
      <c r="BF212" s="49"/>
      <c r="BG212" s="49" t="s">
        <v>134</v>
      </c>
      <c r="BH212" s="49"/>
      <c r="BI212" s="49"/>
      <c r="BJ212" s="49"/>
      <c r="BK212" s="49" t="s">
        <v>133</v>
      </c>
      <c r="BL212" s="49"/>
      <c r="BM212" s="49"/>
      <c r="BN212" s="49"/>
      <c r="BO212" s="49"/>
      <c r="BP212" s="49" t="s">
        <v>134</v>
      </c>
      <c r="BQ212" s="49"/>
      <c r="BR212" s="49"/>
      <c r="BS212" s="49"/>
    </row>
    <row r="213" spans="1:79" ht="15" customHeight="1">
      <c r="A213" s="36">
        <v>1</v>
      </c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0">
        <v>2</v>
      </c>
      <c r="O213" s="31"/>
      <c r="P213" s="31"/>
      <c r="Q213" s="31"/>
      <c r="R213" s="31"/>
      <c r="S213" s="31"/>
      <c r="T213" s="31"/>
      <c r="U213" s="32"/>
      <c r="V213" s="36">
        <v>3</v>
      </c>
      <c r="W213" s="36"/>
      <c r="X213" s="36"/>
      <c r="Y213" s="36"/>
      <c r="Z213" s="36"/>
      <c r="AA213" s="36">
        <v>4</v>
      </c>
      <c r="AB213" s="36"/>
      <c r="AC213" s="36"/>
      <c r="AD213" s="36"/>
      <c r="AE213" s="36"/>
      <c r="AF213" s="36">
        <v>5</v>
      </c>
      <c r="AG213" s="36"/>
      <c r="AH213" s="36"/>
      <c r="AI213" s="36"/>
      <c r="AJ213" s="36">
        <v>6</v>
      </c>
      <c r="AK213" s="36"/>
      <c r="AL213" s="36"/>
      <c r="AM213" s="36"/>
      <c r="AN213" s="36"/>
      <c r="AO213" s="36">
        <v>7</v>
      </c>
      <c r="AP213" s="36"/>
      <c r="AQ213" s="36"/>
      <c r="AR213" s="36"/>
      <c r="AS213" s="36">
        <v>8</v>
      </c>
      <c r="AT213" s="36"/>
      <c r="AU213" s="36"/>
      <c r="AV213" s="36"/>
      <c r="AW213" s="36"/>
      <c r="AX213" s="36">
        <v>9</v>
      </c>
      <c r="AY213" s="36"/>
      <c r="AZ213" s="36"/>
      <c r="BA213" s="36"/>
      <c r="BB213" s="36">
        <v>10</v>
      </c>
      <c r="BC213" s="36"/>
      <c r="BD213" s="36"/>
      <c r="BE213" s="36"/>
      <c r="BF213" s="36"/>
      <c r="BG213" s="36">
        <v>11</v>
      </c>
      <c r="BH213" s="36"/>
      <c r="BI213" s="36"/>
      <c r="BJ213" s="36"/>
      <c r="BK213" s="36">
        <v>12</v>
      </c>
      <c r="BL213" s="36"/>
      <c r="BM213" s="36"/>
      <c r="BN213" s="36"/>
      <c r="BO213" s="36"/>
      <c r="BP213" s="36">
        <v>13</v>
      </c>
      <c r="BQ213" s="36"/>
      <c r="BR213" s="36"/>
      <c r="BS213" s="36"/>
    </row>
    <row r="214" spans="1:79" s="1" customFormat="1" ht="12" hidden="1" customHeight="1">
      <c r="A214" s="73" t="s">
        <v>146</v>
      </c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38" t="s">
        <v>131</v>
      </c>
      <c r="O214" s="38"/>
      <c r="P214" s="38"/>
      <c r="Q214" s="38"/>
      <c r="R214" s="38"/>
      <c r="S214" s="38"/>
      <c r="T214" s="38"/>
      <c r="U214" s="38"/>
      <c r="V214" s="38" t="s">
        <v>132</v>
      </c>
      <c r="W214" s="38"/>
      <c r="X214" s="38"/>
      <c r="Y214" s="38"/>
      <c r="Z214" s="38"/>
      <c r="AA214" s="37" t="s">
        <v>65</v>
      </c>
      <c r="AB214" s="37"/>
      <c r="AC214" s="37"/>
      <c r="AD214" s="37"/>
      <c r="AE214" s="37"/>
      <c r="AF214" s="37" t="s">
        <v>66</v>
      </c>
      <c r="AG214" s="37"/>
      <c r="AH214" s="37"/>
      <c r="AI214" s="37"/>
      <c r="AJ214" s="37" t="s">
        <v>67</v>
      </c>
      <c r="AK214" s="37"/>
      <c r="AL214" s="37"/>
      <c r="AM214" s="37"/>
      <c r="AN214" s="37"/>
      <c r="AO214" s="37" t="s">
        <v>68</v>
      </c>
      <c r="AP214" s="37"/>
      <c r="AQ214" s="37"/>
      <c r="AR214" s="37"/>
      <c r="AS214" s="37" t="s">
        <v>58</v>
      </c>
      <c r="AT214" s="37"/>
      <c r="AU214" s="37"/>
      <c r="AV214" s="37"/>
      <c r="AW214" s="37"/>
      <c r="AX214" s="37" t="s">
        <v>59</v>
      </c>
      <c r="AY214" s="37"/>
      <c r="AZ214" s="37"/>
      <c r="BA214" s="37"/>
      <c r="BB214" s="37" t="s">
        <v>60</v>
      </c>
      <c r="BC214" s="37"/>
      <c r="BD214" s="37"/>
      <c r="BE214" s="37"/>
      <c r="BF214" s="37"/>
      <c r="BG214" s="37" t="s">
        <v>61</v>
      </c>
      <c r="BH214" s="37"/>
      <c r="BI214" s="37"/>
      <c r="BJ214" s="37"/>
      <c r="BK214" s="37" t="s">
        <v>62</v>
      </c>
      <c r="BL214" s="37"/>
      <c r="BM214" s="37"/>
      <c r="BN214" s="37"/>
      <c r="BO214" s="37"/>
      <c r="BP214" s="37" t="s">
        <v>63</v>
      </c>
      <c r="BQ214" s="37"/>
      <c r="BR214" s="37"/>
      <c r="BS214" s="37"/>
      <c r="CA214" s="1" t="s">
        <v>48</v>
      </c>
    </row>
    <row r="215" spans="1:79" s="99" customFormat="1" ht="89.25" customHeight="1">
      <c r="A215" s="92" t="s">
        <v>223</v>
      </c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4"/>
      <c r="N215" s="89" t="s">
        <v>224</v>
      </c>
      <c r="O215" s="90"/>
      <c r="P215" s="90"/>
      <c r="Q215" s="90"/>
      <c r="R215" s="90"/>
      <c r="S215" s="90"/>
      <c r="T215" s="90"/>
      <c r="U215" s="91"/>
      <c r="V215" s="122">
        <v>10046502</v>
      </c>
      <c r="W215" s="122"/>
      <c r="X215" s="122"/>
      <c r="Y215" s="122"/>
      <c r="Z215" s="122"/>
      <c r="AA215" s="122">
        <v>0</v>
      </c>
      <c r="AB215" s="122"/>
      <c r="AC215" s="122"/>
      <c r="AD215" s="122"/>
      <c r="AE215" s="122"/>
      <c r="AF215" s="122">
        <v>0</v>
      </c>
      <c r="AG215" s="122"/>
      <c r="AH215" s="122"/>
      <c r="AI215" s="122"/>
      <c r="AJ215" s="122">
        <v>0</v>
      </c>
      <c r="AK215" s="122"/>
      <c r="AL215" s="122"/>
      <c r="AM215" s="122"/>
      <c r="AN215" s="122"/>
      <c r="AO215" s="122">
        <v>0</v>
      </c>
      <c r="AP215" s="122"/>
      <c r="AQ215" s="122"/>
      <c r="AR215" s="122"/>
      <c r="AS215" s="122">
        <v>0</v>
      </c>
      <c r="AT215" s="122"/>
      <c r="AU215" s="122"/>
      <c r="AV215" s="122"/>
      <c r="AW215" s="122"/>
      <c r="AX215" s="122">
        <v>0</v>
      </c>
      <c r="AY215" s="122"/>
      <c r="AZ215" s="122"/>
      <c r="BA215" s="122"/>
      <c r="BB215" s="122">
        <v>4000000</v>
      </c>
      <c r="BC215" s="122"/>
      <c r="BD215" s="122"/>
      <c r="BE215" s="122"/>
      <c r="BF215" s="122"/>
      <c r="BG215" s="122">
        <v>50</v>
      </c>
      <c r="BH215" s="122"/>
      <c r="BI215" s="122"/>
      <c r="BJ215" s="122"/>
      <c r="BK215" s="122">
        <v>5000000</v>
      </c>
      <c r="BL215" s="122"/>
      <c r="BM215" s="122"/>
      <c r="BN215" s="122"/>
      <c r="BO215" s="122"/>
      <c r="BP215" s="123">
        <v>100</v>
      </c>
      <c r="BQ215" s="124"/>
      <c r="BR215" s="124"/>
      <c r="BS215" s="125"/>
      <c r="CA215" s="99" t="s">
        <v>49</v>
      </c>
    </row>
    <row r="216" spans="1:79" s="99" customFormat="1" ht="89.25" customHeight="1">
      <c r="A216" s="92" t="s">
        <v>225</v>
      </c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4"/>
      <c r="N216" s="89" t="s">
        <v>226</v>
      </c>
      <c r="O216" s="90"/>
      <c r="P216" s="90"/>
      <c r="Q216" s="90"/>
      <c r="R216" s="90"/>
      <c r="S216" s="90"/>
      <c r="T216" s="90"/>
      <c r="U216" s="91"/>
      <c r="V216" s="122">
        <v>7543614.9699999997</v>
      </c>
      <c r="W216" s="122"/>
      <c r="X216" s="122"/>
      <c r="Y216" s="122"/>
      <c r="Z216" s="122"/>
      <c r="AA216" s="122">
        <v>1591924.52</v>
      </c>
      <c r="AB216" s="122"/>
      <c r="AC216" s="122"/>
      <c r="AD216" s="122"/>
      <c r="AE216" s="122"/>
      <c r="AF216" s="122">
        <v>30</v>
      </c>
      <c r="AG216" s="122"/>
      <c r="AH216" s="122"/>
      <c r="AI216" s="122"/>
      <c r="AJ216" s="122">
        <v>4723614.97</v>
      </c>
      <c r="AK216" s="122"/>
      <c r="AL216" s="122"/>
      <c r="AM216" s="122"/>
      <c r="AN216" s="122"/>
      <c r="AO216" s="122">
        <v>100</v>
      </c>
      <c r="AP216" s="122"/>
      <c r="AQ216" s="122"/>
      <c r="AR216" s="122"/>
      <c r="AS216" s="122">
        <v>0</v>
      </c>
      <c r="AT216" s="122"/>
      <c r="AU216" s="122"/>
      <c r="AV216" s="122"/>
      <c r="AW216" s="122"/>
      <c r="AX216" s="122">
        <v>0</v>
      </c>
      <c r="AY216" s="122"/>
      <c r="AZ216" s="122"/>
      <c r="BA216" s="122"/>
      <c r="BB216" s="122">
        <v>0</v>
      </c>
      <c r="BC216" s="122"/>
      <c r="BD216" s="122"/>
      <c r="BE216" s="122"/>
      <c r="BF216" s="122"/>
      <c r="BG216" s="122">
        <v>0</v>
      </c>
      <c r="BH216" s="122"/>
      <c r="BI216" s="122"/>
      <c r="BJ216" s="122"/>
      <c r="BK216" s="122">
        <v>0</v>
      </c>
      <c r="BL216" s="122"/>
      <c r="BM216" s="122"/>
      <c r="BN216" s="122"/>
      <c r="BO216" s="122"/>
      <c r="BP216" s="123">
        <v>0</v>
      </c>
      <c r="BQ216" s="124"/>
      <c r="BR216" s="124"/>
      <c r="BS216" s="125"/>
    </row>
    <row r="217" spans="1:79" s="6" customFormat="1" ht="12.75" customHeight="1">
      <c r="A217" s="100" t="s">
        <v>147</v>
      </c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2"/>
      <c r="N217" s="87"/>
      <c r="O217" s="85"/>
      <c r="P217" s="85"/>
      <c r="Q217" s="85"/>
      <c r="R217" s="85"/>
      <c r="S217" s="85"/>
      <c r="T217" s="85"/>
      <c r="U217" s="86"/>
      <c r="V217" s="126"/>
      <c r="W217" s="126"/>
      <c r="X217" s="126"/>
      <c r="Y217" s="126"/>
      <c r="Z217" s="126"/>
      <c r="AA217" s="126">
        <v>1591924.52</v>
      </c>
      <c r="AB217" s="126"/>
      <c r="AC217" s="126"/>
      <c r="AD217" s="126"/>
      <c r="AE217" s="126"/>
      <c r="AF217" s="126"/>
      <c r="AG217" s="126"/>
      <c r="AH217" s="126"/>
      <c r="AI217" s="126"/>
      <c r="AJ217" s="126">
        <v>4723614.97</v>
      </c>
      <c r="AK217" s="126"/>
      <c r="AL217" s="126"/>
      <c r="AM217" s="126"/>
      <c r="AN217" s="126"/>
      <c r="AO217" s="126"/>
      <c r="AP217" s="126"/>
      <c r="AQ217" s="126"/>
      <c r="AR217" s="126"/>
      <c r="AS217" s="126">
        <v>0</v>
      </c>
      <c r="AT217" s="126"/>
      <c r="AU217" s="126"/>
      <c r="AV217" s="126"/>
      <c r="AW217" s="126"/>
      <c r="AX217" s="126"/>
      <c r="AY217" s="126"/>
      <c r="AZ217" s="126"/>
      <c r="BA217" s="126"/>
      <c r="BB217" s="126">
        <v>4000000</v>
      </c>
      <c r="BC217" s="126"/>
      <c r="BD217" s="126"/>
      <c r="BE217" s="126"/>
      <c r="BF217" s="126"/>
      <c r="BG217" s="126"/>
      <c r="BH217" s="126"/>
      <c r="BI217" s="126"/>
      <c r="BJ217" s="126"/>
      <c r="BK217" s="126">
        <v>5000000</v>
      </c>
      <c r="BL217" s="126"/>
      <c r="BM217" s="126"/>
      <c r="BN217" s="126"/>
      <c r="BO217" s="126"/>
      <c r="BP217" s="127"/>
      <c r="BQ217" s="128"/>
      <c r="BR217" s="128"/>
      <c r="BS217" s="129"/>
    </row>
    <row r="220" spans="1:79" ht="35.25" customHeight="1">
      <c r="A220" s="42" t="s">
        <v>274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30" customHeight="1">
      <c r="A221" s="130" t="s">
        <v>230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130"/>
      <c r="BH221" s="130"/>
      <c r="BI221" s="130"/>
      <c r="BJ221" s="130"/>
      <c r="BK221" s="130"/>
      <c r="BL221" s="130"/>
    </row>
    <row r="222" spans="1:79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4" spans="1:79" ht="28.5" customHeight="1">
      <c r="A224" s="39" t="s">
        <v>257</v>
      </c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</row>
    <row r="225" spans="1:79" ht="14.25" customHeight="1">
      <c r="A225" s="42" t="s">
        <v>241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79" ht="15" customHeight="1">
      <c r="A226" s="40" t="s">
        <v>239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</row>
    <row r="227" spans="1:79" ht="42.95" customHeight="1">
      <c r="A227" s="49" t="s">
        <v>135</v>
      </c>
      <c r="B227" s="49"/>
      <c r="C227" s="49"/>
      <c r="D227" s="49"/>
      <c r="E227" s="49"/>
      <c r="F227" s="49"/>
      <c r="G227" s="36" t="s">
        <v>19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 t="s">
        <v>15</v>
      </c>
      <c r="U227" s="36"/>
      <c r="V227" s="36"/>
      <c r="W227" s="36"/>
      <c r="X227" s="36"/>
      <c r="Y227" s="36"/>
      <c r="Z227" s="36" t="s">
        <v>14</v>
      </c>
      <c r="AA227" s="36"/>
      <c r="AB227" s="36"/>
      <c r="AC227" s="36"/>
      <c r="AD227" s="36"/>
      <c r="AE227" s="36" t="s">
        <v>136</v>
      </c>
      <c r="AF227" s="36"/>
      <c r="AG227" s="36"/>
      <c r="AH227" s="36"/>
      <c r="AI227" s="36"/>
      <c r="AJ227" s="36"/>
      <c r="AK227" s="36" t="s">
        <v>137</v>
      </c>
      <c r="AL227" s="36"/>
      <c r="AM227" s="36"/>
      <c r="AN227" s="36"/>
      <c r="AO227" s="36"/>
      <c r="AP227" s="36"/>
      <c r="AQ227" s="36" t="s">
        <v>138</v>
      </c>
      <c r="AR227" s="36"/>
      <c r="AS227" s="36"/>
      <c r="AT227" s="36"/>
      <c r="AU227" s="36"/>
      <c r="AV227" s="36"/>
      <c r="AW227" s="36" t="s">
        <v>98</v>
      </c>
      <c r="AX227" s="36"/>
      <c r="AY227" s="36"/>
      <c r="AZ227" s="36"/>
      <c r="BA227" s="36"/>
      <c r="BB227" s="36"/>
      <c r="BC227" s="36"/>
      <c r="BD227" s="36"/>
      <c r="BE227" s="36"/>
      <c r="BF227" s="36"/>
      <c r="BG227" s="36" t="s">
        <v>139</v>
      </c>
      <c r="BH227" s="36"/>
      <c r="BI227" s="36"/>
      <c r="BJ227" s="36"/>
      <c r="BK227" s="36"/>
      <c r="BL227" s="36"/>
    </row>
    <row r="228" spans="1:79" ht="39.950000000000003" customHeight="1">
      <c r="A228" s="49"/>
      <c r="B228" s="49"/>
      <c r="C228" s="49"/>
      <c r="D228" s="49"/>
      <c r="E228" s="49"/>
      <c r="F228" s="49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 t="s">
        <v>17</v>
      </c>
      <c r="AX228" s="36"/>
      <c r="AY228" s="36"/>
      <c r="AZ228" s="36"/>
      <c r="BA228" s="36"/>
      <c r="BB228" s="36" t="s">
        <v>16</v>
      </c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</row>
    <row r="229" spans="1:79" ht="15" customHeight="1">
      <c r="A229" s="36">
        <v>1</v>
      </c>
      <c r="B229" s="36"/>
      <c r="C229" s="36"/>
      <c r="D229" s="36"/>
      <c r="E229" s="36"/>
      <c r="F229" s="36"/>
      <c r="G229" s="36">
        <v>2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>
        <v>3</v>
      </c>
      <c r="U229" s="36"/>
      <c r="V229" s="36"/>
      <c r="W229" s="36"/>
      <c r="X229" s="36"/>
      <c r="Y229" s="36"/>
      <c r="Z229" s="36">
        <v>4</v>
      </c>
      <c r="AA229" s="36"/>
      <c r="AB229" s="36"/>
      <c r="AC229" s="36"/>
      <c r="AD229" s="36"/>
      <c r="AE229" s="36">
        <v>5</v>
      </c>
      <c r="AF229" s="36"/>
      <c r="AG229" s="36"/>
      <c r="AH229" s="36"/>
      <c r="AI229" s="36"/>
      <c r="AJ229" s="36"/>
      <c r="AK229" s="36">
        <v>6</v>
      </c>
      <c r="AL229" s="36"/>
      <c r="AM229" s="36"/>
      <c r="AN229" s="36"/>
      <c r="AO229" s="36"/>
      <c r="AP229" s="36"/>
      <c r="AQ229" s="36">
        <v>7</v>
      </c>
      <c r="AR229" s="36"/>
      <c r="AS229" s="36"/>
      <c r="AT229" s="36"/>
      <c r="AU229" s="36"/>
      <c r="AV229" s="36"/>
      <c r="AW229" s="36">
        <v>8</v>
      </c>
      <c r="AX229" s="36"/>
      <c r="AY229" s="36"/>
      <c r="AZ229" s="36"/>
      <c r="BA229" s="36"/>
      <c r="BB229" s="36">
        <v>9</v>
      </c>
      <c r="BC229" s="36"/>
      <c r="BD229" s="36"/>
      <c r="BE229" s="36"/>
      <c r="BF229" s="36"/>
      <c r="BG229" s="36">
        <v>10</v>
      </c>
      <c r="BH229" s="36"/>
      <c r="BI229" s="36"/>
      <c r="BJ229" s="36"/>
      <c r="BK229" s="36"/>
      <c r="BL229" s="36"/>
    </row>
    <row r="230" spans="1:79" s="1" customFormat="1" ht="12" hidden="1" customHeight="1">
      <c r="A230" s="38" t="s">
        <v>64</v>
      </c>
      <c r="B230" s="38"/>
      <c r="C230" s="38"/>
      <c r="D230" s="38"/>
      <c r="E230" s="38"/>
      <c r="F230" s="38"/>
      <c r="G230" s="73" t="s">
        <v>57</v>
      </c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37" t="s">
        <v>80</v>
      </c>
      <c r="U230" s="37"/>
      <c r="V230" s="37"/>
      <c r="W230" s="37"/>
      <c r="X230" s="37"/>
      <c r="Y230" s="37"/>
      <c r="Z230" s="37" t="s">
        <v>81</v>
      </c>
      <c r="AA230" s="37"/>
      <c r="AB230" s="37"/>
      <c r="AC230" s="37"/>
      <c r="AD230" s="37"/>
      <c r="AE230" s="37" t="s">
        <v>82</v>
      </c>
      <c r="AF230" s="37"/>
      <c r="AG230" s="37"/>
      <c r="AH230" s="37"/>
      <c r="AI230" s="37"/>
      <c r="AJ230" s="37"/>
      <c r="AK230" s="37" t="s">
        <v>83</v>
      </c>
      <c r="AL230" s="37"/>
      <c r="AM230" s="37"/>
      <c r="AN230" s="37"/>
      <c r="AO230" s="37"/>
      <c r="AP230" s="37"/>
      <c r="AQ230" s="74" t="s">
        <v>99</v>
      </c>
      <c r="AR230" s="37"/>
      <c r="AS230" s="37"/>
      <c r="AT230" s="37"/>
      <c r="AU230" s="37"/>
      <c r="AV230" s="37"/>
      <c r="AW230" s="37" t="s">
        <v>84</v>
      </c>
      <c r="AX230" s="37"/>
      <c r="AY230" s="37"/>
      <c r="AZ230" s="37"/>
      <c r="BA230" s="37"/>
      <c r="BB230" s="37" t="s">
        <v>85</v>
      </c>
      <c r="BC230" s="37"/>
      <c r="BD230" s="37"/>
      <c r="BE230" s="37"/>
      <c r="BF230" s="37"/>
      <c r="BG230" s="74" t="s">
        <v>100</v>
      </c>
      <c r="BH230" s="37"/>
      <c r="BI230" s="37"/>
      <c r="BJ230" s="37"/>
      <c r="BK230" s="37"/>
      <c r="BL230" s="37"/>
      <c r="CA230" s="1" t="s">
        <v>50</v>
      </c>
    </row>
    <row r="231" spans="1:79" s="6" customFormat="1" ht="12.75" customHeight="1">
      <c r="A231" s="88"/>
      <c r="B231" s="88"/>
      <c r="C231" s="88"/>
      <c r="D231" s="88"/>
      <c r="E231" s="88"/>
      <c r="F231" s="88"/>
      <c r="G231" s="120" t="s">
        <v>147</v>
      </c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>
        <f>IF(ISNUMBER(AK231),AK231,0)-IF(ISNUMBER(AE231),AE231,0)</f>
        <v>0</v>
      </c>
      <c r="AR231" s="119"/>
      <c r="AS231" s="119"/>
      <c r="AT231" s="119"/>
      <c r="AU231" s="119"/>
      <c r="AV231" s="119"/>
      <c r="AW231" s="119"/>
      <c r="AX231" s="119"/>
      <c r="AY231" s="119"/>
      <c r="AZ231" s="119"/>
      <c r="BA231" s="119"/>
      <c r="BB231" s="119"/>
      <c r="BC231" s="119"/>
      <c r="BD231" s="119"/>
      <c r="BE231" s="119"/>
      <c r="BF231" s="119"/>
      <c r="BG231" s="119">
        <f>IF(ISNUMBER(Z231),Z231,0)+IF(ISNUMBER(AK231),AK231,0)</f>
        <v>0</v>
      </c>
      <c r="BH231" s="119"/>
      <c r="BI231" s="119"/>
      <c r="BJ231" s="119"/>
      <c r="BK231" s="119"/>
      <c r="BL231" s="119"/>
      <c r="CA231" s="6" t="s">
        <v>51</v>
      </c>
    </row>
    <row r="233" spans="1:79" ht="14.25" customHeight="1">
      <c r="A233" s="42" t="s">
        <v>258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15" customHeight="1">
      <c r="A234" s="40" t="s">
        <v>239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</row>
    <row r="235" spans="1:79" ht="18" customHeight="1">
      <c r="A235" s="36" t="s">
        <v>135</v>
      </c>
      <c r="B235" s="36"/>
      <c r="C235" s="36"/>
      <c r="D235" s="36"/>
      <c r="E235" s="36"/>
      <c r="F235" s="36"/>
      <c r="G235" s="36" t="s">
        <v>19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 t="s">
        <v>245</v>
      </c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 t="s">
        <v>255</v>
      </c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</row>
    <row r="236" spans="1:79" ht="42.9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 t="s">
        <v>140</v>
      </c>
      <c r="R236" s="36"/>
      <c r="S236" s="36"/>
      <c r="T236" s="36"/>
      <c r="U236" s="36"/>
      <c r="V236" s="49" t="s">
        <v>141</v>
      </c>
      <c r="W236" s="49"/>
      <c r="X236" s="49"/>
      <c r="Y236" s="49"/>
      <c r="Z236" s="36" t="s">
        <v>142</v>
      </c>
      <c r="AA236" s="36"/>
      <c r="AB236" s="36"/>
      <c r="AC236" s="36"/>
      <c r="AD236" s="36"/>
      <c r="AE236" s="36"/>
      <c r="AF236" s="36"/>
      <c r="AG236" s="36"/>
      <c r="AH236" s="36"/>
      <c r="AI236" s="36"/>
      <c r="AJ236" s="36" t="s">
        <v>143</v>
      </c>
      <c r="AK236" s="36"/>
      <c r="AL236" s="36"/>
      <c r="AM236" s="36"/>
      <c r="AN236" s="36"/>
      <c r="AO236" s="36" t="s">
        <v>20</v>
      </c>
      <c r="AP236" s="36"/>
      <c r="AQ236" s="36"/>
      <c r="AR236" s="36"/>
      <c r="AS236" s="36"/>
      <c r="AT236" s="49" t="s">
        <v>144</v>
      </c>
      <c r="AU236" s="49"/>
      <c r="AV236" s="49"/>
      <c r="AW236" s="49"/>
      <c r="AX236" s="36" t="s">
        <v>142</v>
      </c>
      <c r="AY236" s="36"/>
      <c r="AZ236" s="36"/>
      <c r="BA236" s="36"/>
      <c r="BB236" s="36"/>
      <c r="BC236" s="36"/>
      <c r="BD236" s="36"/>
      <c r="BE236" s="36"/>
      <c r="BF236" s="36"/>
      <c r="BG236" s="36"/>
      <c r="BH236" s="36" t="s">
        <v>145</v>
      </c>
      <c r="BI236" s="36"/>
      <c r="BJ236" s="36"/>
      <c r="BK236" s="36"/>
      <c r="BL236" s="36"/>
    </row>
    <row r="237" spans="1:79" ht="63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49"/>
      <c r="W237" s="49"/>
      <c r="X237" s="49"/>
      <c r="Y237" s="49"/>
      <c r="Z237" s="36" t="s">
        <v>17</v>
      </c>
      <c r="AA237" s="36"/>
      <c r="AB237" s="36"/>
      <c r="AC237" s="36"/>
      <c r="AD237" s="36"/>
      <c r="AE237" s="36" t="s">
        <v>16</v>
      </c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49"/>
      <c r="AU237" s="49"/>
      <c r="AV237" s="49"/>
      <c r="AW237" s="49"/>
      <c r="AX237" s="36" t="s">
        <v>17</v>
      </c>
      <c r="AY237" s="36"/>
      <c r="AZ237" s="36"/>
      <c r="BA237" s="36"/>
      <c r="BB237" s="36"/>
      <c r="BC237" s="36" t="s">
        <v>16</v>
      </c>
      <c r="BD237" s="36"/>
      <c r="BE237" s="36"/>
      <c r="BF237" s="36"/>
      <c r="BG237" s="36"/>
      <c r="BH237" s="36"/>
      <c r="BI237" s="36"/>
      <c r="BJ237" s="36"/>
      <c r="BK237" s="36"/>
      <c r="BL237" s="36"/>
    </row>
    <row r="238" spans="1:79" ht="15" customHeight="1">
      <c r="A238" s="36">
        <v>1</v>
      </c>
      <c r="B238" s="36"/>
      <c r="C238" s="36"/>
      <c r="D238" s="36"/>
      <c r="E238" s="36"/>
      <c r="F238" s="36"/>
      <c r="G238" s="36">
        <v>2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>
        <v>3</v>
      </c>
      <c r="R238" s="36"/>
      <c r="S238" s="36"/>
      <c r="T238" s="36"/>
      <c r="U238" s="36"/>
      <c r="V238" s="36">
        <v>4</v>
      </c>
      <c r="W238" s="36"/>
      <c r="X238" s="36"/>
      <c r="Y238" s="36"/>
      <c r="Z238" s="36">
        <v>5</v>
      </c>
      <c r="AA238" s="36"/>
      <c r="AB238" s="36"/>
      <c r="AC238" s="36"/>
      <c r="AD238" s="36"/>
      <c r="AE238" s="36">
        <v>6</v>
      </c>
      <c r="AF238" s="36"/>
      <c r="AG238" s="36"/>
      <c r="AH238" s="36"/>
      <c r="AI238" s="36"/>
      <c r="AJ238" s="36">
        <v>7</v>
      </c>
      <c r="AK238" s="36"/>
      <c r="AL238" s="36"/>
      <c r="AM238" s="36"/>
      <c r="AN238" s="36"/>
      <c r="AO238" s="36">
        <v>8</v>
      </c>
      <c r="AP238" s="36"/>
      <c r="AQ238" s="36"/>
      <c r="AR238" s="36"/>
      <c r="AS238" s="36"/>
      <c r="AT238" s="36">
        <v>9</v>
      </c>
      <c r="AU238" s="36"/>
      <c r="AV238" s="36"/>
      <c r="AW238" s="36"/>
      <c r="AX238" s="36">
        <v>10</v>
      </c>
      <c r="AY238" s="36"/>
      <c r="AZ238" s="36"/>
      <c r="BA238" s="36"/>
      <c r="BB238" s="36"/>
      <c r="BC238" s="36">
        <v>11</v>
      </c>
      <c r="BD238" s="36"/>
      <c r="BE238" s="36"/>
      <c r="BF238" s="36"/>
      <c r="BG238" s="36"/>
      <c r="BH238" s="36">
        <v>12</v>
      </c>
      <c r="BI238" s="36"/>
      <c r="BJ238" s="36"/>
      <c r="BK238" s="36"/>
      <c r="BL238" s="36"/>
    </row>
    <row r="239" spans="1:79" s="1" customFormat="1" ht="12" hidden="1" customHeight="1">
      <c r="A239" s="38" t="s">
        <v>64</v>
      </c>
      <c r="B239" s="38"/>
      <c r="C239" s="38"/>
      <c r="D239" s="38"/>
      <c r="E239" s="38"/>
      <c r="F239" s="38"/>
      <c r="G239" s="73" t="s">
        <v>57</v>
      </c>
      <c r="H239" s="73"/>
      <c r="I239" s="73"/>
      <c r="J239" s="73"/>
      <c r="K239" s="73"/>
      <c r="L239" s="73"/>
      <c r="M239" s="73"/>
      <c r="N239" s="73"/>
      <c r="O239" s="73"/>
      <c r="P239" s="73"/>
      <c r="Q239" s="37" t="s">
        <v>80</v>
      </c>
      <c r="R239" s="37"/>
      <c r="S239" s="37"/>
      <c r="T239" s="37"/>
      <c r="U239" s="37"/>
      <c r="V239" s="37" t="s">
        <v>81</v>
      </c>
      <c r="W239" s="37"/>
      <c r="X239" s="37"/>
      <c r="Y239" s="37"/>
      <c r="Z239" s="37" t="s">
        <v>82</v>
      </c>
      <c r="AA239" s="37"/>
      <c r="AB239" s="37"/>
      <c r="AC239" s="37"/>
      <c r="AD239" s="37"/>
      <c r="AE239" s="37" t="s">
        <v>83</v>
      </c>
      <c r="AF239" s="37"/>
      <c r="AG239" s="37"/>
      <c r="AH239" s="37"/>
      <c r="AI239" s="37"/>
      <c r="AJ239" s="74" t="s">
        <v>101</v>
      </c>
      <c r="AK239" s="37"/>
      <c r="AL239" s="37"/>
      <c r="AM239" s="37"/>
      <c r="AN239" s="37"/>
      <c r="AO239" s="37" t="s">
        <v>84</v>
      </c>
      <c r="AP239" s="37"/>
      <c r="AQ239" s="37"/>
      <c r="AR239" s="37"/>
      <c r="AS239" s="37"/>
      <c r="AT239" s="74" t="s">
        <v>102</v>
      </c>
      <c r="AU239" s="37"/>
      <c r="AV239" s="37"/>
      <c r="AW239" s="37"/>
      <c r="AX239" s="37" t="s">
        <v>85</v>
      </c>
      <c r="AY239" s="37"/>
      <c r="AZ239" s="37"/>
      <c r="BA239" s="37"/>
      <c r="BB239" s="37"/>
      <c r="BC239" s="37" t="s">
        <v>86</v>
      </c>
      <c r="BD239" s="37"/>
      <c r="BE239" s="37"/>
      <c r="BF239" s="37"/>
      <c r="BG239" s="37"/>
      <c r="BH239" s="74" t="s">
        <v>101</v>
      </c>
      <c r="BI239" s="37"/>
      <c r="BJ239" s="37"/>
      <c r="BK239" s="37"/>
      <c r="BL239" s="37"/>
      <c r="CA239" s="1" t="s">
        <v>52</v>
      </c>
    </row>
    <row r="240" spans="1:79" s="6" customFormat="1" ht="12.75" customHeight="1">
      <c r="A240" s="88"/>
      <c r="B240" s="88"/>
      <c r="C240" s="88"/>
      <c r="D240" s="88"/>
      <c r="E240" s="88"/>
      <c r="F240" s="88"/>
      <c r="G240" s="120" t="s">
        <v>147</v>
      </c>
      <c r="H240" s="120"/>
      <c r="I240" s="120"/>
      <c r="J240" s="120"/>
      <c r="K240" s="120"/>
      <c r="L240" s="120"/>
      <c r="M240" s="120"/>
      <c r="N240" s="120"/>
      <c r="O240" s="120"/>
      <c r="P240" s="120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>
        <f>IF(ISNUMBER(Q240),Q240,0)-IF(ISNUMBER(Z240),Z240,0)</f>
        <v>0</v>
      </c>
      <c r="AK240" s="119"/>
      <c r="AL240" s="119"/>
      <c r="AM240" s="119"/>
      <c r="AN240" s="119"/>
      <c r="AO240" s="119"/>
      <c r="AP240" s="119"/>
      <c r="AQ240" s="119"/>
      <c r="AR240" s="119"/>
      <c r="AS240" s="119"/>
      <c r="AT240" s="119">
        <f>IF(ISNUMBER(V240),V240,0)-IF(ISNUMBER(Z240),Z240,0)-IF(ISNUMBER(AE240),AE240,0)</f>
        <v>0</v>
      </c>
      <c r="AU240" s="119"/>
      <c r="AV240" s="119"/>
      <c r="AW240" s="119"/>
      <c r="AX240" s="119"/>
      <c r="AY240" s="119"/>
      <c r="AZ240" s="119"/>
      <c r="BA240" s="119"/>
      <c r="BB240" s="119"/>
      <c r="BC240" s="119"/>
      <c r="BD240" s="119"/>
      <c r="BE240" s="119"/>
      <c r="BF240" s="119"/>
      <c r="BG240" s="119"/>
      <c r="BH240" s="119">
        <f>IF(ISNUMBER(AO240),AO240,0)-IF(ISNUMBER(AX240),AX240,0)</f>
        <v>0</v>
      </c>
      <c r="BI240" s="119"/>
      <c r="BJ240" s="119"/>
      <c r="BK240" s="119"/>
      <c r="BL240" s="119"/>
      <c r="CA240" s="6" t="s">
        <v>53</v>
      </c>
    </row>
    <row r="242" spans="1:79" ht="14.25" customHeight="1">
      <c r="A242" s="42" t="s">
        <v>246</v>
      </c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</row>
    <row r="243" spans="1:79" ht="15" customHeight="1">
      <c r="A243" s="40" t="s">
        <v>239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</row>
    <row r="244" spans="1:79" ht="42.95" customHeight="1">
      <c r="A244" s="49" t="s">
        <v>135</v>
      </c>
      <c r="B244" s="49"/>
      <c r="C244" s="49"/>
      <c r="D244" s="49"/>
      <c r="E244" s="49"/>
      <c r="F244" s="49"/>
      <c r="G244" s="36" t="s">
        <v>19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 t="s">
        <v>15</v>
      </c>
      <c r="U244" s="36"/>
      <c r="V244" s="36"/>
      <c r="W244" s="36"/>
      <c r="X244" s="36"/>
      <c r="Y244" s="36"/>
      <c r="Z244" s="36" t="s">
        <v>14</v>
      </c>
      <c r="AA244" s="36"/>
      <c r="AB244" s="36"/>
      <c r="AC244" s="36"/>
      <c r="AD244" s="36"/>
      <c r="AE244" s="36" t="s">
        <v>242</v>
      </c>
      <c r="AF244" s="36"/>
      <c r="AG244" s="36"/>
      <c r="AH244" s="36"/>
      <c r="AI244" s="36"/>
      <c r="AJ244" s="36"/>
      <c r="AK244" s="36" t="s">
        <v>247</v>
      </c>
      <c r="AL244" s="36"/>
      <c r="AM244" s="36"/>
      <c r="AN244" s="36"/>
      <c r="AO244" s="36"/>
      <c r="AP244" s="36"/>
      <c r="AQ244" s="36" t="s">
        <v>259</v>
      </c>
      <c r="AR244" s="36"/>
      <c r="AS244" s="36"/>
      <c r="AT244" s="36"/>
      <c r="AU244" s="36"/>
      <c r="AV244" s="36"/>
      <c r="AW244" s="36" t="s">
        <v>18</v>
      </c>
      <c r="AX244" s="36"/>
      <c r="AY244" s="36"/>
      <c r="AZ244" s="36"/>
      <c r="BA244" s="36"/>
      <c r="BB244" s="36"/>
      <c r="BC244" s="36"/>
      <c r="BD244" s="36"/>
      <c r="BE244" s="36" t="s">
        <v>156</v>
      </c>
      <c r="BF244" s="36"/>
      <c r="BG244" s="36"/>
      <c r="BH244" s="36"/>
      <c r="BI244" s="36"/>
      <c r="BJ244" s="36"/>
      <c r="BK244" s="36"/>
      <c r="BL244" s="36"/>
    </row>
    <row r="245" spans="1:79" ht="21.75" customHeight="1">
      <c r="A245" s="49"/>
      <c r="B245" s="49"/>
      <c r="C245" s="49"/>
      <c r="D245" s="49"/>
      <c r="E245" s="49"/>
      <c r="F245" s="49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</row>
    <row r="246" spans="1:79" ht="15" customHeight="1">
      <c r="A246" s="36">
        <v>1</v>
      </c>
      <c r="B246" s="36"/>
      <c r="C246" s="36"/>
      <c r="D246" s="36"/>
      <c r="E246" s="36"/>
      <c r="F246" s="36"/>
      <c r="G246" s="36">
        <v>2</v>
      </c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>
        <v>3</v>
      </c>
      <c r="U246" s="36"/>
      <c r="V246" s="36"/>
      <c r="W246" s="36"/>
      <c r="X246" s="36"/>
      <c r="Y246" s="36"/>
      <c r="Z246" s="36">
        <v>4</v>
      </c>
      <c r="AA246" s="36"/>
      <c r="AB246" s="36"/>
      <c r="AC246" s="36"/>
      <c r="AD246" s="36"/>
      <c r="AE246" s="36">
        <v>5</v>
      </c>
      <c r="AF246" s="36"/>
      <c r="AG246" s="36"/>
      <c r="AH246" s="36"/>
      <c r="AI246" s="36"/>
      <c r="AJ246" s="36"/>
      <c r="AK246" s="36">
        <v>6</v>
      </c>
      <c r="AL246" s="36"/>
      <c r="AM246" s="36"/>
      <c r="AN246" s="36"/>
      <c r="AO246" s="36"/>
      <c r="AP246" s="36"/>
      <c r="AQ246" s="36">
        <v>7</v>
      </c>
      <c r="AR246" s="36"/>
      <c r="AS246" s="36"/>
      <c r="AT246" s="36"/>
      <c r="AU246" s="36"/>
      <c r="AV246" s="36"/>
      <c r="AW246" s="38">
        <v>8</v>
      </c>
      <c r="AX246" s="38"/>
      <c r="AY246" s="38"/>
      <c r="AZ246" s="38"/>
      <c r="BA246" s="38"/>
      <c r="BB246" s="38"/>
      <c r="BC246" s="38"/>
      <c r="BD246" s="38"/>
      <c r="BE246" s="38">
        <v>9</v>
      </c>
      <c r="BF246" s="38"/>
      <c r="BG246" s="38"/>
      <c r="BH246" s="38"/>
      <c r="BI246" s="38"/>
      <c r="BJ246" s="38"/>
      <c r="BK246" s="38"/>
      <c r="BL246" s="38"/>
    </row>
    <row r="247" spans="1:79" s="1" customFormat="1" ht="18.75" hidden="1" customHeight="1">
      <c r="A247" s="38" t="s">
        <v>64</v>
      </c>
      <c r="B247" s="38"/>
      <c r="C247" s="38"/>
      <c r="D247" s="38"/>
      <c r="E247" s="38"/>
      <c r="F247" s="38"/>
      <c r="G247" s="73" t="s">
        <v>57</v>
      </c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37" t="s">
        <v>80</v>
      </c>
      <c r="U247" s="37"/>
      <c r="V247" s="37"/>
      <c r="W247" s="37"/>
      <c r="X247" s="37"/>
      <c r="Y247" s="37"/>
      <c r="Z247" s="37" t="s">
        <v>81</v>
      </c>
      <c r="AA247" s="37"/>
      <c r="AB247" s="37"/>
      <c r="AC247" s="37"/>
      <c r="AD247" s="37"/>
      <c r="AE247" s="37" t="s">
        <v>82</v>
      </c>
      <c r="AF247" s="37"/>
      <c r="AG247" s="37"/>
      <c r="AH247" s="37"/>
      <c r="AI247" s="37"/>
      <c r="AJ247" s="37"/>
      <c r="AK247" s="37" t="s">
        <v>83</v>
      </c>
      <c r="AL247" s="37"/>
      <c r="AM247" s="37"/>
      <c r="AN247" s="37"/>
      <c r="AO247" s="37"/>
      <c r="AP247" s="37"/>
      <c r="AQ247" s="37" t="s">
        <v>84</v>
      </c>
      <c r="AR247" s="37"/>
      <c r="AS247" s="37"/>
      <c r="AT247" s="37"/>
      <c r="AU247" s="37"/>
      <c r="AV247" s="37"/>
      <c r="AW247" s="73" t="s">
        <v>87</v>
      </c>
      <c r="AX247" s="73"/>
      <c r="AY247" s="73"/>
      <c r="AZ247" s="73"/>
      <c r="BA247" s="73"/>
      <c r="BB247" s="73"/>
      <c r="BC247" s="73"/>
      <c r="BD247" s="73"/>
      <c r="BE247" s="73" t="s">
        <v>88</v>
      </c>
      <c r="BF247" s="73"/>
      <c r="BG247" s="73"/>
      <c r="BH247" s="73"/>
      <c r="BI247" s="73"/>
      <c r="BJ247" s="73"/>
      <c r="BK247" s="73"/>
      <c r="BL247" s="73"/>
      <c r="CA247" s="1" t="s">
        <v>54</v>
      </c>
    </row>
    <row r="248" spans="1:79" s="6" customFormat="1" ht="12.75" customHeight="1">
      <c r="A248" s="88"/>
      <c r="B248" s="88"/>
      <c r="C248" s="88"/>
      <c r="D248" s="88"/>
      <c r="E248" s="88"/>
      <c r="F248" s="88"/>
      <c r="G248" s="120" t="s">
        <v>147</v>
      </c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119"/>
      <c r="AT248" s="119"/>
      <c r="AU248" s="119"/>
      <c r="AV248" s="119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CA248" s="6" t="s">
        <v>55</v>
      </c>
    </row>
    <row r="250" spans="1:79" ht="14.25" customHeight="1">
      <c r="A250" s="42" t="s">
        <v>260</v>
      </c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</row>
    <row r="251" spans="1:79" ht="1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</row>
    <row r="252" spans="1:79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4" spans="1:79" ht="14.25">
      <c r="A254" s="42" t="s">
        <v>275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</row>
    <row r="255" spans="1:79" ht="14.25">
      <c r="A255" s="42" t="s">
        <v>248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</row>
    <row r="256" spans="1:79" ht="1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</row>
    <row r="257" spans="1:6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60" spans="1:64" ht="18.95" customHeight="1">
      <c r="A260" s="132" t="s">
        <v>233</v>
      </c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22"/>
      <c r="AC260" s="22"/>
      <c r="AD260" s="22"/>
      <c r="AE260" s="22"/>
      <c r="AF260" s="22"/>
      <c r="AG260" s="22"/>
      <c r="AH260" s="25"/>
      <c r="AI260" s="25"/>
      <c r="AJ260" s="25"/>
      <c r="AK260" s="25"/>
      <c r="AL260" s="25"/>
      <c r="AM260" s="25"/>
      <c r="AN260" s="25"/>
      <c r="AO260" s="25"/>
      <c r="AP260" s="25"/>
      <c r="AQ260" s="22"/>
      <c r="AR260" s="22"/>
      <c r="AS260" s="22"/>
      <c r="AT260" s="22"/>
      <c r="AU260" s="133" t="s">
        <v>235</v>
      </c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</row>
    <row r="261" spans="1:64" ht="12.75" customHeight="1">
      <c r="AB261" s="23"/>
      <c r="AC261" s="23"/>
      <c r="AD261" s="23"/>
      <c r="AE261" s="23"/>
      <c r="AF261" s="23"/>
      <c r="AG261" s="23"/>
      <c r="AH261" s="27" t="s">
        <v>1</v>
      </c>
      <c r="AI261" s="27"/>
      <c r="AJ261" s="27"/>
      <c r="AK261" s="27"/>
      <c r="AL261" s="27"/>
      <c r="AM261" s="27"/>
      <c r="AN261" s="27"/>
      <c r="AO261" s="27"/>
      <c r="AP261" s="27"/>
      <c r="AQ261" s="23"/>
      <c r="AR261" s="23"/>
      <c r="AS261" s="23"/>
      <c r="AT261" s="23"/>
      <c r="AU261" s="27" t="s">
        <v>160</v>
      </c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</row>
    <row r="262" spans="1:64" ht="15">
      <c r="AB262" s="23"/>
      <c r="AC262" s="23"/>
      <c r="AD262" s="23"/>
      <c r="AE262" s="23"/>
      <c r="AF262" s="23"/>
      <c r="AG262" s="23"/>
      <c r="AH262" s="24"/>
      <c r="AI262" s="24"/>
      <c r="AJ262" s="24"/>
      <c r="AK262" s="24"/>
      <c r="AL262" s="24"/>
      <c r="AM262" s="24"/>
      <c r="AN262" s="24"/>
      <c r="AO262" s="24"/>
      <c r="AP262" s="24"/>
      <c r="AQ262" s="23"/>
      <c r="AR262" s="23"/>
      <c r="AS262" s="23"/>
      <c r="AT262" s="23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</row>
    <row r="263" spans="1:64" ht="18" customHeight="1">
      <c r="A263" s="132" t="s">
        <v>234</v>
      </c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23"/>
      <c r="AC263" s="23"/>
      <c r="AD263" s="23"/>
      <c r="AE263" s="23"/>
      <c r="AF263" s="23"/>
      <c r="AG263" s="23"/>
      <c r="AH263" s="26"/>
      <c r="AI263" s="26"/>
      <c r="AJ263" s="26"/>
      <c r="AK263" s="26"/>
      <c r="AL263" s="26"/>
      <c r="AM263" s="26"/>
      <c r="AN263" s="26"/>
      <c r="AO263" s="26"/>
      <c r="AP263" s="26"/>
      <c r="AQ263" s="23"/>
      <c r="AR263" s="23"/>
      <c r="AS263" s="23"/>
      <c r="AT263" s="23"/>
      <c r="AU263" s="134" t="s">
        <v>236</v>
      </c>
      <c r="AV263" s="134"/>
      <c r="AW263" s="134"/>
      <c r="AX263" s="134"/>
      <c r="AY263" s="134"/>
      <c r="AZ263" s="134"/>
      <c r="BA263" s="134"/>
      <c r="BB263" s="134"/>
      <c r="BC263" s="134"/>
      <c r="BD263" s="134"/>
      <c r="BE263" s="134"/>
      <c r="BF263" s="134"/>
    </row>
    <row r="264" spans="1:64" ht="12" customHeight="1">
      <c r="AB264" s="23"/>
      <c r="AC264" s="23"/>
      <c r="AD264" s="23"/>
      <c r="AE264" s="23"/>
      <c r="AF264" s="23"/>
      <c r="AG264" s="23"/>
      <c r="AH264" s="27" t="s">
        <v>1</v>
      </c>
      <c r="AI264" s="27"/>
      <c r="AJ264" s="27"/>
      <c r="AK264" s="27"/>
      <c r="AL264" s="27"/>
      <c r="AM264" s="27"/>
      <c r="AN264" s="27"/>
      <c r="AO264" s="27"/>
      <c r="AP264" s="27"/>
      <c r="AQ264" s="23"/>
      <c r="AR264" s="23"/>
      <c r="AS264" s="23"/>
      <c r="AT264" s="23"/>
      <c r="AU264" s="27" t="s">
        <v>160</v>
      </c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</row>
  </sheetData>
  <mergeCells count="1784">
    <mergeCell ref="AX217:BA217"/>
    <mergeCell ref="BB217:BF217"/>
    <mergeCell ref="BG217:BJ217"/>
    <mergeCell ref="BK217:BO217"/>
    <mergeCell ref="BP217:BS217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AO217:AR217"/>
    <mergeCell ref="AS217:AW217"/>
    <mergeCell ref="A216:M216"/>
    <mergeCell ref="N216:U216"/>
    <mergeCell ref="V216:Z216"/>
    <mergeCell ref="AA216:AE216"/>
    <mergeCell ref="AF216:AI216"/>
    <mergeCell ref="AJ216:AN216"/>
    <mergeCell ref="AO216:AR216"/>
    <mergeCell ref="BA188:BC188"/>
    <mergeCell ref="BD188:BF188"/>
    <mergeCell ref="BG188:BI188"/>
    <mergeCell ref="BJ188:BL188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A186:C186"/>
    <mergeCell ref="D186:V186"/>
    <mergeCell ref="W186:Y186"/>
    <mergeCell ref="Z186:AB186"/>
    <mergeCell ref="AC186:AE186"/>
    <mergeCell ref="AF186:AH186"/>
    <mergeCell ref="AU185:AW185"/>
    <mergeCell ref="AX185:AZ185"/>
    <mergeCell ref="BA185:BC185"/>
    <mergeCell ref="BD185:BF185"/>
    <mergeCell ref="BG185:BI185"/>
    <mergeCell ref="BJ185:BL185"/>
    <mergeCell ref="AC185:AE185"/>
    <mergeCell ref="AF185:AH185"/>
    <mergeCell ref="AI185:AK185"/>
    <mergeCell ref="AL185:AN185"/>
    <mergeCell ref="AO185:AQ185"/>
    <mergeCell ref="AR185:AT185"/>
    <mergeCell ref="AT175:AX175"/>
    <mergeCell ref="AY175:BC175"/>
    <mergeCell ref="BD175:BH175"/>
    <mergeCell ref="BI175:BM175"/>
    <mergeCell ref="BN175:BR175"/>
    <mergeCell ref="A175:T175"/>
    <mergeCell ref="U175:Y175"/>
    <mergeCell ref="Z175:AD175"/>
    <mergeCell ref="AE175:AI175"/>
    <mergeCell ref="AJ175:AN175"/>
    <mergeCell ref="AO175:AS175"/>
    <mergeCell ref="AO174:AS174"/>
    <mergeCell ref="AT174:AX174"/>
    <mergeCell ref="AY174:BC174"/>
    <mergeCell ref="BD174:BH174"/>
    <mergeCell ref="BI174:BM174"/>
    <mergeCell ref="BN174:BR174"/>
    <mergeCell ref="AT173:AX173"/>
    <mergeCell ref="AY173:BC173"/>
    <mergeCell ref="BD173:BH173"/>
    <mergeCell ref="BI173:BM173"/>
    <mergeCell ref="BN173:BR173"/>
    <mergeCell ref="A174:T174"/>
    <mergeCell ref="U174:Y174"/>
    <mergeCell ref="Z174:AD174"/>
    <mergeCell ref="AE174:AI174"/>
    <mergeCell ref="AJ174:AN174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O173:AS173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O172:AS172"/>
    <mergeCell ref="AT172:AX172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AT171:AX171"/>
    <mergeCell ref="AY171:BC171"/>
    <mergeCell ref="BN169:BR169"/>
    <mergeCell ref="A170:T170"/>
    <mergeCell ref="U170:Y170"/>
    <mergeCell ref="Z170:AD170"/>
    <mergeCell ref="AE170:AI170"/>
    <mergeCell ref="AJ170:AN170"/>
    <mergeCell ref="AO170:AS170"/>
    <mergeCell ref="AT170:AX170"/>
    <mergeCell ref="AY170:BC170"/>
    <mergeCell ref="BD170:BH170"/>
    <mergeCell ref="A169:T169"/>
    <mergeCell ref="U169:Y169"/>
    <mergeCell ref="Z169:AD169"/>
    <mergeCell ref="AE169:AI169"/>
    <mergeCell ref="AJ169:AN169"/>
    <mergeCell ref="AO169:AS169"/>
    <mergeCell ref="AP160:AT160"/>
    <mergeCell ref="AU160:AY160"/>
    <mergeCell ref="AZ160:BD160"/>
    <mergeCell ref="BE160:BI160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A77:D77"/>
    <mergeCell ref="E77:W77"/>
    <mergeCell ref="X77:AB77"/>
    <mergeCell ref="AC77:AG77"/>
    <mergeCell ref="AH77:AL77"/>
    <mergeCell ref="BL60:BP60"/>
    <mergeCell ref="BQ60:BT60"/>
    <mergeCell ref="BU60:BY60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3:AA263"/>
    <mergeCell ref="AH263:AP263"/>
    <mergeCell ref="AU263:BF263"/>
    <mergeCell ref="AH264:AP264"/>
    <mergeCell ref="AU264:BF264"/>
    <mergeCell ref="A31:D31"/>
    <mergeCell ref="E31:T31"/>
    <mergeCell ref="U31:Y31"/>
    <mergeCell ref="Z31:AD31"/>
    <mergeCell ref="AE31:AH31"/>
    <mergeCell ref="A256:BL256"/>
    <mergeCell ref="A260:AA260"/>
    <mergeCell ref="AH260:AP260"/>
    <mergeCell ref="AU260:BF260"/>
    <mergeCell ref="AH261:AP261"/>
    <mergeCell ref="AU261:BF261"/>
    <mergeCell ref="AW248:BD248"/>
    <mergeCell ref="BE248:BL248"/>
    <mergeCell ref="A250:BL250"/>
    <mergeCell ref="A251:BL251"/>
    <mergeCell ref="A254:BL254"/>
    <mergeCell ref="A255:BL255"/>
    <mergeCell ref="AQ247:AV247"/>
    <mergeCell ref="AW247:BD247"/>
    <mergeCell ref="BE247:BL247"/>
    <mergeCell ref="A248:F248"/>
    <mergeCell ref="G248:S248"/>
    <mergeCell ref="T248:Y248"/>
    <mergeCell ref="Z248:AD248"/>
    <mergeCell ref="AE248:AJ248"/>
    <mergeCell ref="AK248:AP248"/>
    <mergeCell ref="AQ248:AV248"/>
    <mergeCell ref="A247:F247"/>
    <mergeCell ref="G247:S247"/>
    <mergeCell ref="T247:Y247"/>
    <mergeCell ref="Z247:AD247"/>
    <mergeCell ref="AE247:AJ247"/>
    <mergeCell ref="AK247:AP247"/>
    <mergeCell ref="BE244:BL245"/>
    <mergeCell ref="A246:F246"/>
    <mergeCell ref="G246:S246"/>
    <mergeCell ref="T246:Y246"/>
    <mergeCell ref="Z246:AD246"/>
    <mergeCell ref="AE246:AJ246"/>
    <mergeCell ref="AK246:AP246"/>
    <mergeCell ref="AQ246:AV246"/>
    <mergeCell ref="AW246:BD246"/>
    <mergeCell ref="BE246:BL246"/>
    <mergeCell ref="A242:BL242"/>
    <mergeCell ref="A243:BL243"/>
    <mergeCell ref="A244:F245"/>
    <mergeCell ref="G244:S245"/>
    <mergeCell ref="T244:Y245"/>
    <mergeCell ref="Z244:AD245"/>
    <mergeCell ref="AE244:AJ245"/>
    <mergeCell ref="AK244:AP245"/>
    <mergeCell ref="AQ244:AV245"/>
    <mergeCell ref="AW244:BD245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T236:AW237"/>
    <mergeCell ref="AX236:BG236"/>
    <mergeCell ref="BH236:BL237"/>
    <mergeCell ref="Z237:AD237"/>
    <mergeCell ref="AE237:AI237"/>
    <mergeCell ref="AX237:BB237"/>
    <mergeCell ref="BC237:BG237"/>
    <mergeCell ref="A234:BL234"/>
    <mergeCell ref="A235:F237"/>
    <mergeCell ref="G235:P237"/>
    <mergeCell ref="Q235:AN235"/>
    <mergeCell ref="AO235:BL235"/>
    <mergeCell ref="Q236:U237"/>
    <mergeCell ref="V236:Y237"/>
    <mergeCell ref="Z236:AI236"/>
    <mergeCell ref="AJ236:AN237"/>
    <mergeCell ref="AO236:AS237"/>
    <mergeCell ref="AK231:AP231"/>
    <mergeCell ref="AQ231:AV231"/>
    <mergeCell ref="AW231:BA231"/>
    <mergeCell ref="BB231:BF231"/>
    <mergeCell ref="BG231:BL231"/>
    <mergeCell ref="A233:BL233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Q227:AV228"/>
    <mergeCell ref="AW227:BF227"/>
    <mergeCell ref="BG227:BL228"/>
    <mergeCell ref="AW228:BA228"/>
    <mergeCell ref="BB228:BF228"/>
    <mergeCell ref="A229:F229"/>
    <mergeCell ref="G229:S229"/>
    <mergeCell ref="T229:Y229"/>
    <mergeCell ref="Z229:AD229"/>
    <mergeCell ref="AE229:AJ229"/>
    <mergeCell ref="A227:F228"/>
    <mergeCell ref="G227:S228"/>
    <mergeCell ref="T227:Y228"/>
    <mergeCell ref="Z227:AD228"/>
    <mergeCell ref="AE227:AJ228"/>
    <mergeCell ref="AK227:AP228"/>
    <mergeCell ref="BP215:BS215"/>
    <mergeCell ref="A220:BL220"/>
    <mergeCell ref="A221:BL221"/>
    <mergeCell ref="A224:BL224"/>
    <mergeCell ref="A225:BL225"/>
    <mergeCell ref="A226:BL226"/>
    <mergeCell ref="AS216:AW216"/>
    <mergeCell ref="AX216:BA216"/>
    <mergeCell ref="BB216:BF216"/>
    <mergeCell ref="BG216:BJ216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BP213:BS213"/>
    <mergeCell ref="A214:M214"/>
    <mergeCell ref="N214:U214"/>
    <mergeCell ref="V214:Z214"/>
    <mergeCell ref="AA214:AE214"/>
    <mergeCell ref="AF214:AI214"/>
    <mergeCell ref="AJ214:AN214"/>
    <mergeCell ref="AO214:AR214"/>
    <mergeCell ref="AS214:AW214"/>
    <mergeCell ref="AX214:BA214"/>
    <mergeCell ref="AO213:AR213"/>
    <mergeCell ref="AS213:AW213"/>
    <mergeCell ref="AX213:BA213"/>
    <mergeCell ref="BB213:BF213"/>
    <mergeCell ref="BG213:BJ213"/>
    <mergeCell ref="BK213:BO213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AA212:AE212"/>
    <mergeCell ref="AF212:AI212"/>
    <mergeCell ref="AJ212:AN212"/>
    <mergeCell ref="AO212:AR212"/>
    <mergeCell ref="AS212:AW212"/>
    <mergeCell ref="AX212:BA212"/>
    <mergeCell ref="A209:BL209"/>
    <mergeCell ref="A210:BM210"/>
    <mergeCell ref="A211:M212"/>
    <mergeCell ref="N211:U212"/>
    <mergeCell ref="V211:Z212"/>
    <mergeCell ref="AA211:AI211"/>
    <mergeCell ref="AJ211:AR211"/>
    <mergeCell ref="AS211:BA211"/>
    <mergeCell ref="BB211:BJ211"/>
    <mergeCell ref="BK211:BS211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Z206:BD206"/>
    <mergeCell ref="AU204:AY204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U205:AY205"/>
    <mergeCell ref="AP203:AT203"/>
    <mergeCell ref="AU203:AY203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200:BL200"/>
    <mergeCell ref="A201:BD201"/>
    <mergeCell ref="A202:F203"/>
    <mergeCell ref="G202:S203"/>
    <mergeCell ref="T202:Z203"/>
    <mergeCell ref="AA202:AO202"/>
    <mergeCell ref="AP202:BD202"/>
    <mergeCell ref="AA203:AE203"/>
    <mergeCell ref="AF203:AJ203"/>
    <mergeCell ref="AK203:AO203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3:BS193"/>
    <mergeCell ref="A194:F195"/>
    <mergeCell ref="G194:S195"/>
    <mergeCell ref="T194:Z195"/>
    <mergeCell ref="AA194:AO194"/>
    <mergeCell ref="AP194:BD194"/>
    <mergeCell ref="BE194:BS194"/>
    <mergeCell ref="AA195:AE195"/>
    <mergeCell ref="AF195:AJ195"/>
    <mergeCell ref="AK195:AO195"/>
    <mergeCell ref="BA184:BC184"/>
    <mergeCell ref="BD184:BF184"/>
    <mergeCell ref="BG184:BI184"/>
    <mergeCell ref="BJ184:BL184"/>
    <mergeCell ref="A191:BL191"/>
    <mergeCell ref="A192:BS192"/>
    <mergeCell ref="A185:C185"/>
    <mergeCell ref="D185:V185"/>
    <mergeCell ref="W185:Y185"/>
    <mergeCell ref="Z185:AB185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A182:C182"/>
    <mergeCell ref="D182:V182"/>
    <mergeCell ref="W182:Y182"/>
    <mergeCell ref="Z182:AB182"/>
    <mergeCell ref="AC182:AE182"/>
    <mergeCell ref="AF182:AH182"/>
    <mergeCell ref="BJ180:BL181"/>
    <mergeCell ref="W181:Y181"/>
    <mergeCell ref="Z181:AB181"/>
    <mergeCell ref="AC181:AE181"/>
    <mergeCell ref="AF181:AH181"/>
    <mergeCell ref="AI181:AK181"/>
    <mergeCell ref="AL181:AN181"/>
    <mergeCell ref="AO181:AQ181"/>
    <mergeCell ref="AR181:AT181"/>
    <mergeCell ref="BG179:BL179"/>
    <mergeCell ref="W180:AB180"/>
    <mergeCell ref="AC180:AH180"/>
    <mergeCell ref="AI180:AN180"/>
    <mergeCell ref="AO180:AT180"/>
    <mergeCell ref="AU180:AW181"/>
    <mergeCell ref="AX180:AZ181"/>
    <mergeCell ref="BA180:BC181"/>
    <mergeCell ref="BD180:BF181"/>
    <mergeCell ref="BG180:BI181"/>
    <mergeCell ref="A179:C181"/>
    <mergeCell ref="D179:V181"/>
    <mergeCell ref="W179:AH179"/>
    <mergeCell ref="AI179:AT179"/>
    <mergeCell ref="AU179:AZ179"/>
    <mergeCell ref="BA179:BF179"/>
    <mergeCell ref="AT168:AX168"/>
    <mergeCell ref="AY168:BC168"/>
    <mergeCell ref="BD168:BH168"/>
    <mergeCell ref="BI168:BM168"/>
    <mergeCell ref="BN168:BR168"/>
    <mergeCell ref="A178:BL178"/>
    <mergeCell ref="AT169:AX169"/>
    <mergeCell ref="AY169:BC169"/>
    <mergeCell ref="BD169:BH169"/>
    <mergeCell ref="BI169:BM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P144:AT144"/>
    <mergeCell ref="AU144:AY144"/>
    <mergeCell ref="AZ144:BD144"/>
    <mergeCell ref="BE144:BI144"/>
    <mergeCell ref="A162:BL162"/>
    <mergeCell ref="A163:BR163"/>
    <mergeCell ref="AP145:AT145"/>
    <mergeCell ref="AU145:AY145"/>
    <mergeCell ref="AZ145:BD145"/>
    <mergeCell ref="BE145:BI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21:BX121"/>
    <mergeCell ref="A139:BL13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102:BT102"/>
    <mergeCell ref="BU102:BY10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6:AV76"/>
    <mergeCell ref="AW76:BA76"/>
    <mergeCell ref="BB76:BF76"/>
    <mergeCell ref="BG76:BK76"/>
    <mergeCell ref="A86:BL86"/>
    <mergeCell ref="A87:BK87"/>
    <mergeCell ref="AM77:AQ77"/>
    <mergeCell ref="AR77:AV77"/>
    <mergeCell ref="AW77:BA77"/>
    <mergeCell ref="BB77:BF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2:BY52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:A103 A111:A112 A184:A188">
    <cfRule type="cellIs" dxfId="3" priority="3" stopIfTrue="1" operator="equal">
      <formula>A101</formula>
    </cfRule>
  </conditionalFormatting>
  <conditionalFormatting sqref="A121:C137 A144:C160">
    <cfRule type="cellIs" dxfId="2" priority="1" stopIfTrue="1" operator="equal">
      <formula>A120</formula>
    </cfRule>
    <cfRule type="cellIs" dxfId="1" priority="2" stopIfTrue="1" operator="equal">
      <formula>0</formula>
    </cfRule>
  </conditionalFormatting>
  <conditionalFormatting sqref="A113">
    <cfRule type="cellIs" dxfId="0" priority="5" stopIfTrue="1" operator="equal">
      <formula>A111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КПК0214060</vt:lpstr>
      <vt:lpstr>'Додаток2 КПК0214060'!Область_печати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2020-01-02T12:17:58Z</dcterms:modified>
</cp:coreProperties>
</file>